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25" windowHeight="6450" firstSheet="1" activeTab="6"/>
  </bookViews>
  <sheets>
    <sheet name="DECEMBER96" sheetId="1" r:id="rId1"/>
    <sheet name="NOVEMBER96" sheetId="2" r:id="rId2"/>
    <sheet name="OCTOBER 96" sheetId="3" r:id="rId3"/>
    <sheet name="SEPTEMBER96" sheetId="4" r:id="rId4"/>
    <sheet name="AUGUST96" sheetId="5" r:id="rId5"/>
    <sheet name="JULY 96" sheetId="6" r:id="rId6"/>
    <sheet name="JUNE96" sheetId="7" r:id="rId7"/>
    <sheet name="MAY96" sheetId="8" r:id="rId8"/>
    <sheet name="APRIL96" sheetId="9" r:id="rId9"/>
    <sheet name="TEMPLATE" sheetId="10" r:id="rId10"/>
  </sheets>
  <definedNames/>
  <calcPr fullCalcOnLoad="1"/>
</workbook>
</file>

<file path=xl/sharedStrings.xml><?xml version="1.0" encoding="utf-8"?>
<sst xmlns="http://schemas.openxmlformats.org/spreadsheetml/2006/main" count="769" uniqueCount="62">
  <si>
    <t xml:space="preserve">CURRENT MONTH:   PERIOD OF                              THRU                                       </t>
  </si>
  <si>
    <t>FORESTS</t>
  </si>
  <si>
    <t>ABC</t>
  </si>
  <si>
    <t>D</t>
  </si>
  <si>
    <t>E</t>
  </si>
  <si>
    <t>F</t>
  </si>
  <si>
    <t>G</t>
  </si>
  <si>
    <t>HUMAN CAUSED</t>
  </si>
  <si>
    <t>TOTAL</t>
  </si>
  <si>
    <t>ACRES BURNED</t>
  </si>
  <si>
    <t>ANF 01</t>
  </si>
  <si>
    <t>CNF 02</t>
  </si>
  <si>
    <t>INF 04</t>
  </si>
  <si>
    <t>LPF 07</t>
  </si>
  <si>
    <t>BDF 12</t>
  </si>
  <si>
    <t>SQF 13</t>
  </si>
  <si>
    <t>SNF 15</t>
  </si>
  <si>
    <t>STF 16</t>
  </si>
  <si>
    <t>SO. ZONE TOTAL</t>
  </si>
  <si>
    <t>ENF 03</t>
  </si>
  <si>
    <t>KNF 05</t>
  </si>
  <si>
    <t>LNF 06</t>
  </si>
  <si>
    <t>MNF 08</t>
  </si>
  <si>
    <t>MDF 09</t>
  </si>
  <si>
    <t>PNF 11</t>
  </si>
  <si>
    <t>SHF  14</t>
  </si>
  <si>
    <t>SRF 10</t>
  </si>
  <si>
    <t>TNF 17</t>
  </si>
  <si>
    <t>TMU 17B</t>
  </si>
  <si>
    <t>NO. ZONE TOTAL</t>
  </si>
  <si>
    <t>REGIONAL TOTALS</t>
  </si>
  <si>
    <t xml:space="preserve">CURRENT YEAR:   TOTALS TO DATE                                 TO                             </t>
  </si>
  <si>
    <t>LIGHT-NING</t>
  </si>
  <si>
    <t xml:space="preserve">                    NUMBER BY SIZE CLASS                                                                </t>
  </si>
  <si>
    <t xml:space="preserve">      NUMBER OF FIRES                               CAUSE</t>
  </si>
  <si>
    <t xml:space="preserve">                                                                                           REGION FIVE MONTHLY FIRE REPORT              DIRECTOR, AVIATION AND FIRE  MANAGEMENT</t>
  </si>
  <si>
    <t xml:space="preserve">USDA - FOREST SERVICE                                                                                                                                            REGION 5 NORTH AND SOUTH  ZONE                                                                                         </t>
  </si>
  <si>
    <t xml:space="preserve">     NUMBER OF FIRES                                 CAUSE</t>
  </si>
  <si>
    <t xml:space="preserve">                         NUMBER  BY SIZE CLASS</t>
  </si>
  <si>
    <t>TO</t>
  </si>
  <si>
    <t xml:space="preserve">USDA - FOREST SERVICE                                                                                                                                            REGION 5 NORTH AND SOUTH  ZONE                                                                </t>
  </si>
  <si>
    <t xml:space="preserve">                                CORRESPONDING TOTALS SAME PERIOD 19__</t>
  </si>
  <si>
    <t xml:space="preserve">                              CORRESPONDING TOTALS SAME PERIOD 19__</t>
  </si>
  <si>
    <t xml:space="preserve">                              FIVE YEAR AVERAGE - SAME PERIOD 19__ - 19__</t>
  </si>
  <si>
    <t>JAN-APRIL</t>
  </si>
  <si>
    <t>THRU</t>
  </si>
  <si>
    <t>thru</t>
  </si>
  <si>
    <t>to</t>
  </si>
  <si>
    <t>June 1,1996</t>
  </si>
  <si>
    <t>June 31,1996</t>
  </si>
  <si>
    <t>June 31, 1996</t>
  </si>
  <si>
    <t>SEPT. 1 1996</t>
  </si>
  <si>
    <t>SEPT.30 1996</t>
  </si>
  <si>
    <t>1/1/1996TO</t>
  </si>
  <si>
    <t>Sept.30, 1996</t>
  </si>
  <si>
    <t>1/1/1996    TO</t>
  </si>
  <si>
    <t>November 30,1996</t>
  </si>
  <si>
    <t xml:space="preserve">                              FIVE YEAR AVERAGE - SAME PERIOD 1992 - 1996</t>
  </si>
  <si>
    <t xml:space="preserve">                              CORRESPONDING TOTALS SAME PERIOD 1995</t>
  </si>
  <si>
    <t xml:space="preserve">                                CORRESPONDING TOTALS SAME PERIOD 1995</t>
  </si>
  <si>
    <t xml:space="preserve">                              FIVE YEAR AVERAGE - SAME PERIOD 1992 - 1995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</si>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</sst>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/>
    </xf>
    <xf numFmtId="16" fontId="1" fillId="0" borderId="0" xfId="0" applyNumberFormat="1" applyFont="1" applyAlignment="1">
      <alignment/>
    </xf>
    <xf numFmtId="15" fontId="1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15" fontId="1" fillId="0" borderId="0" xfId="0" applyNumberFormat="1" applyFont="1" applyAlignment="1">
      <alignment horizontal="center"/>
    </xf>
    <xf numFmtId="15" fontId="0" fillId="0" borderId="0" xfId="0" applyNumberFormat="1" applyAlignment="1">
      <alignment horizontal="center"/>
    </xf>
    <xf numFmtId="16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4"/>
  <sheetViews>
    <sheetView workbookViewId="0" topLeftCell="A6">
      <selection activeCell="T27" sqref="T27"/>
    </sheetView>
  </sheetViews>
  <sheetFormatPr defaultColWidth="9.140625" defaultRowHeight="12.75"/>
  <cols>
    <col min="1" max="1" width="11.421875" style="0" customWidth="1"/>
    <col min="2" max="6" width="3.7109375" style="0" customWidth="1"/>
    <col min="7" max="7" width="6.7109375" style="0" customWidth="1"/>
    <col min="8" max="8" width="5.7109375" style="0" customWidth="1"/>
    <col min="9" max="9" width="5.421875" style="0" customWidth="1"/>
    <col min="10" max="10" width="6.8515625" style="0" customWidth="1"/>
    <col min="12" max="16" width="3.7109375" style="0" customWidth="1"/>
    <col min="17" max="17" width="6.7109375" style="0" customWidth="1"/>
    <col min="18" max="18" width="5.7109375" style="0" customWidth="1"/>
    <col min="19" max="19" width="5.421875" style="0" customWidth="1"/>
    <col min="20" max="20" width="6.8515625" style="0" customWidth="1"/>
  </cols>
  <sheetData>
    <row r="1" spans="1:20" ht="12.75">
      <c r="A1" s="8" t="s">
        <v>40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 ht="12.75">
      <c r="A2" s="8" t="s">
        <v>35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 ht="12.75">
      <c r="A3" s="1" t="s">
        <v>0</v>
      </c>
      <c r="B3" s="1"/>
      <c r="C3" s="1"/>
      <c r="D3" s="1"/>
      <c r="E3" s="9">
        <v>35400</v>
      </c>
      <c r="F3" s="9"/>
      <c r="G3" s="9"/>
      <c r="H3" s="1" t="s">
        <v>46</v>
      </c>
      <c r="I3" s="9">
        <v>35430</v>
      </c>
      <c r="J3" s="9"/>
      <c r="K3" s="1" t="s">
        <v>31</v>
      </c>
      <c r="L3" s="1"/>
      <c r="M3" s="1"/>
      <c r="N3" s="1"/>
      <c r="O3" s="1"/>
      <c r="P3" s="1"/>
      <c r="Q3" s="6">
        <v>35065</v>
      </c>
      <c r="R3" s="1" t="s">
        <v>47</v>
      </c>
      <c r="S3" s="10">
        <v>35430</v>
      </c>
      <c r="T3" s="10"/>
    </row>
    <row r="4" spans="1:20" ht="12.75">
      <c r="A4" s="8" t="s">
        <v>37</v>
      </c>
      <c r="B4" s="8"/>
      <c r="C4" s="8"/>
      <c r="D4" s="8"/>
      <c r="E4" s="8"/>
      <c r="F4" s="8"/>
      <c r="G4" s="8"/>
      <c r="H4" s="8"/>
      <c r="I4" s="8"/>
      <c r="J4" s="8"/>
      <c r="K4" s="8" t="s">
        <v>34</v>
      </c>
      <c r="L4" s="8"/>
      <c r="M4" s="8"/>
      <c r="N4" s="8"/>
      <c r="O4" s="8"/>
      <c r="P4" s="8"/>
      <c r="Q4" s="8"/>
      <c r="R4" s="8"/>
      <c r="S4" s="8"/>
      <c r="T4" s="8"/>
    </row>
    <row r="5" spans="1:20" ht="12.75">
      <c r="A5" s="8" t="s">
        <v>38</v>
      </c>
      <c r="B5" s="8"/>
      <c r="C5" s="8"/>
      <c r="D5" s="8"/>
      <c r="E5" s="8"/>
      <c r="F5" s="8"/>
      <c r="G5" s="8"/>
      <c r="H5" s="8"/>
      <c r="I5" s="8"/>
      <c r="J5" s="8"/>
      <c r="K5" s="8" t="s">
        <v>33</v>
      </c>
      <c r="L5" s="8"/>
      <c r="M5" s="8"/>
      <c r="N5" s="8"/>
      <c r="O5" s="8"/>
      <c r="P5" s="8"/>
      <c r="Q5" s="8"/>
      <c r="R5" s="8"/>
      <c r="S5" s="8"/>
      <c r="T5" s="8"/>
    </row>
    <row r="6" spans="1:20" ht="33.75">
      <c r="A6" s="1" t="s">
        <v>1</v>
      </c>
      <c r="B6" s="2" t="s">
        <v>2</v>
      </c>
      <c r="C6" s="2" t="s">
        <v>3</v>
      </c>
      <c r="D6" s="2" t="s">
        <v>4</v>
      </c>
      <c r="E6" s="2" t="s">
        <v>5</v>
      </c>
      <c r="F6" s="2" t="s">
        <v>6</v>
      </c>
      <c r="G6" s="3" t="s">
        <v>7</v>
      </c>
      <c r="H6" s="3" t="s">
        <v>32</v>
      </c>
      <c r="I6" s="1" t="s">
        <v>8</v>
      </c>
      <c r="J6" s="3" t="s">
        <v>9</v>
      </c>
      <c r="K6" s="1" t="s">
        <v>1</v>
      </c>
      <c r="L6" s="2" t="s">
        <v>2</v>
      </c>
      <c r="M6" s="2" t="s">
        <v>3</v>
      </c>
      <c r="N6" s="2" t="s">
        <v>4</v>
      </c>
      <c r="O6" s="2" t="s">
        <v>5</v>
      </c>
      <c r="P6" s="2" t="s">
        <v>6</v>
      </c>
      <c r="Q6" s="3" t="s">
        <v>7</v>
      </c>
      <c r="R6" s="3" t="s">
        <v>32</v>
      </c>
      <c r="S6" s="1" t="s">
        <v>8</v>
      </c>
      <c r="T6" s="3" t="s">
        <v>9</v>
      </c>
    </row>
    <row r="7" spans="1:20" ht="12.75">
      <c r="A7" s="1" t="s">
        <v>10</v>
      </c>
      <c r="B7" s="1">
        <v>3</v>
      </c>
      <c r="C7" s="1"/>
      <c r="D7" s="1"/>
      <c r="E7" s="1"/>
      <c r="F7" s="1"/>
      <c r="G7" s="1">
        <v>3</v>
      </c>
      <c r="H7" s="1"/>
      <c r="I7" s="1">
        <f>SUM(G7+H7)</f>
        <v>3</v>
      </c>
      <c r="J7" s="1">
        <v>0</v>
      </c>
      <c r="K7" s="1" t="s">
        <v>10</v>
      </c>
      <c r="L7" s="1">
        <f>SUM(B7+NOVEMBER96!L7)</f>
        <v>245</v>
      </c>
      <c r="M7" s="1">
        <f>SUM(C7+NOVEMBER96!M7)</f>
        <v>4</v>
      </c>
      <c r="N7" s="1">
        <f>SUM(D7+NOVEMBER96!N7)</f>
        <v>1</v>
      </c>
      <c r="O7" s="1">
        <f>SUM(E7+NOVEMBER96!O7)</f>
        <v>5</v>
      </c>
      <c r="P7" s="1">
        <f>SUM(F7+NOVEMBER96!P7)</f>
        <v>1</v>
      </c>
      <c r="Q7" s="1">
        <f>SUM(G7+NOVEMBER96!Q7)</f>
        <v>244</v>
      </c>
      <c r="R7" s="1">
        <f>SUM(H7+NOVEMBER96!R7)</f>
        <v>12</v>
      </c>
      <c r="S7" s="1">
        <f>SUM(I7+NOVEMBER96!S7)</f>
        <v>256</v>
      </c>
      <c r="T7" s="1">
        <f>SUM(J7+NOVEMBER96!T7)</f>
        <v>28400</v>
      </c>
    </row>
    <row r="8" spans="1:20" ht="12.75">
      <c r="A8" s="1" t="s">
        <v>11</v>
      </c>
      <c r="B8" s="1"/>
      <c r="C8" s="1"/>
      <c r="D8" s="1"/>
      <c r="E8" s="1"/>
      <c r="F8" s="1"/>
      <c r="G8" s="1"/>
      <c r="H8" s="1"/>
      <c r="I8" s="1">
        <f aca="true" t="shared" si="0" ref="I8:I14">SUM(G8+H8)</f>
        <v>0</v>
      </c>
      <c r="J8" s="1"/>
      <c r="K8" s="1" t="s">
        <v>11</v>
      </c>
      <c r="L8" s="1">
        <f>SUM(B8+NOVEMBER96!L8)</f>
        <v>126</v>
      </c>
      <c r="M8" s="1">
        <f>SUM(C8+NOVEMBER96!M8)</f>
        <v>3</v>
      </c>
      <c r="N8" s="1">
        <f>SUM(D8+NOVEMBER96!N8)</f>
        <v>0</v>
      </c>
      <c r="O8" s="1">
        <f>SUM(E8+NOVEMBER96!O8)</f>
        <v>0</v>
      </c>
      <c r="P8" s="1">
        <f>SUM(F8+NOVEMBER96!P8)</f>
        <v>0</v>
      </c>
      <c r="Q8" s="1">
        <f>SUM(G8+NOVEMBER96!Q8)</f>
        <v>126</v>
      </c>
      <c r="R8" s="1">
        <f>SUM(H8+NOVEMBER96!R8)</f>
        <v>3</v>
      </c>
      <c r="S8" s="1">
        <f>SUM(I8+NOVEMBER96!S8)</f>
        <v>129</v>
      </c>
      <c r="T8" s="1">
        <f>SUM(J8+NOVEMBER96!T8)</f>
        <v>1161</v>
      </c>
    </row>
    <row r="9" spans="1:20" ht="12.75">
      <c r="A9" s="1" t="s">
        <v>12</v>
      </c>
      <c r="B9" s="1"/>
      <c r="C9" s="1"/>
      <c r="D9" s="1"/>
      <c r="E9" s="1"/>
      <c r="F9" s="1"/>
      <c r="G9" s="1"/>
      <c r="H9" s="1"/>
      <c r="I9" s="1">
        <f t="shared" si="0"/>
        <v>0</v>
      </c>
      <c r="J9" s="1"/>
      <c r="K9" s="1" t="s">
        <v>12</v>
      </c>
      <c r="L9" s="1">
        <f>SUM(B9+NOVEMBER96!L9)</f>
        <v>69</v>
      </c>
      <c r="M9" s="1">
        <f>SUM(C9+NOVEMBER96!M9)</f>
        <v>1</v>
      </c>
      <c r="N9" s="1">
        <f>SUM(D9+NOVEMBER96!N9)</f>
        <v>0</v>
      </c>
      <c r="O9" s="1">
        <f>SUM(E9+NOVEMBER96!O9)</f>
        <v>1</v>
      </c>
      <c r="P9" s="1">
        <f>SUM(F9+NOVEMBER96!P9)</f>
        <v>0</v>
      </c>
      <c r="Q9" s="1">
        <f>SUM(G9+NOVEMBER96!Q9)</f>
        <v>22</v>
      </c>
      <c r="R9" s="1">
        <f>SUM(H9+NOVEMBER96!R9)</f>
        <v>49</v>
      </c>
      <c r="S9" s="1">
        <f>SUM(I9+NOVEMBER96!S9)</f>
        <v>71</v>
      </c>
      <c r="T9" s="1">
        <f>SUM(J9+NOVEMBER96!T9)</f>
        <v>1959</v>
      </c>
    </row>
    <row r="10" spans="1:20" ht="12.75">
      <c r="A10" s="1" t="s">
        <v>13</v>
      </c>
      <c r="B10" s="1"/>
      <c r="C10" s="1"/>
      <c r="D10" s="1"/>
      <c r="E10" s="1"/>
      <c r="F10" s="1"/>
      <c r="G10" s="1"/>
      <c r="H10" s="1"/>
      <c r="I10" s="1">
        <f t="shared" si="0"/>
        <v>0</v>
      </c>
      <c r="J10" s="1"/>
      <c r="K10" s="1" t="s">
        <v>13</v>
      </c>
      <c r="L10" s="1">
        <f>SUM(B10+NOVEMBER96!L10)</f>
        <v>60</v>
      </c>
      <c r="M10" s="1">
        <f>SUM(C10+NOVEMBER96!M10)</f>
        <v>5</v>
      </c>
      <c r="N10" s="1">
        <f>SUM(D10+NOVEMBER96!N10)</f>
        <v>1</v>
      </c>
      <c r="O10" s="1">
        <f>SUM(E10+NOVEMBER96!O10)</f>
        <v>3</v>
      </c>
      <c r="P10" s="1">
        <f>SUM(F10+NOVEMBER96!P10)</f>
        <v>2</v>
      </c>
      <c r="Q10" s="1">
        <f>SUM(G10+NOVEMBER96!Q10)</f>
        <v>55</v>
      </c>
      <c r="R10" s="1">
        <f>SUM(H10+NOVEMBER96!R10)</f>
        <v>16</v>
      </c>
      <c r="S10" s="1">
        <f>SUM(I10+NOVEMBER96!S10)</f>
        <v>71</v>
      </c>
      <c r="T10" s="1">
        <f>SUM(J10+NOVEMBER96!T10)</f>
        <v>111153</v>
      </c>
    </row>
    <row r="11" spans="1:20" ht="12.75">
      <c r="A11" s="1" t="s">
        <v>14</v>
      </c>
      <c r="B11" s="1"/>
      <c r="C11" s="1"/>
      <c r="D11" s="1"/>
      <c r="E11" s="1"/>
      <c r="F11" s="1"/>
      <c r="G11" s="1"/>
      <c r="H11" s="1"/>
      <c r="I11" s="1">
        <f t="shared" si="0"/>
        <v>0</v>
      </c>
      <c r="J11" s="1"/>
      <c r="K11" s="1" t="s">
        <v>14</v>
      </c>
      <c r="L11" s="1">
        <f>SUM(B11+NOVEMBER96!L11)</f>
        <v>237</v>
      </c>
      <c r="M11" s="1">
        <f>SUM(C11+NOVEMBER96!M11)</f>
        <v>4</v>
      </c>
      <c r="N11" s="1">
        <f>SUM(D11+NOVEMBER96!N11)</f>
        <v>7</v>
      </c>
      <c r="O11" s="1">
        <f>SUM(E11+NOVEMBER96!O11)</f>
        <v>2</v>
      </c>
      <c r="P11" s="1">
        <f>SUM(F11+NOVEMBER96!P11)</f>
        <v>2</v>
      </c>
      <c r="Q11" s="1">
        <f>SUM(G11+NOVEMBER96!Q11)</f>
        <v>211</v>
      </c>
      <c r="R11" s="1">
        <f>SUM(H11+NOVEMBER96!R11)</f>
        <v>41</v>
      </c>
      <c r="S11" s="1">
        <f>SUM(I11+NOVEMBER96!S11)</f>
        <v>252</v>
      </c>
      <c r="T11" s="1">
        <f>SUM(J11+NOVEMBER96!T11)</f>
        <v>15463</v>
      </c>
    </row>
    <row r="12" spans="1:20" ht="12.75">
      <c r="A12" s="1" t="s">
        <v>15</v>
      </c>
      <c r="B12" s="1"/>
      <c r="C12" s="1"/>
      <c r="D12" s="1"/>
      <c r="E12" s="1"/>
      <c r="F12" s="1"/>
      <c r="G12" s="1"/>
      <c r="H12" s="1"/>
      <c r="I12" s="1">
        <f t="shared" si="0"/>
        <v>0</v>
      </c>
      <c r="J12" s="1"/>
      <c r="K12" s="1" t="s">
        <v>15</v>
      </c>
      <c r="L12" s="1">
        <f>SUM(B12+NOVEMBER96!L12)</f>
        <v>132</v>
      </c>
      <c r="M12" s="1">
        <f>SUM(C12+NOVEMBER96!M12)</f>
        <v>0</v>
      </c>
      <c r="N12" s="1">
        <f>SUM(D12+NOVEMBER96!N12)</f>
        <v>4</v>
      </c>
      <c r="O12" s="1">
        <f>SUM(E12+NOVEMBER96!O12)</f>
        <v>5</v>
      </c>
      <c r="P12" s="1">
        <f>SUM(F12+NOVEMBER96!P12)</f>
        <v>0</v>
      </c>
      <c r="Q12" s="1">
        <f>SUM(G12+NOVEMBER96!Q12)</f>
        <v>97</v>
      </c>
      <c r="R12" s="1">
        <f>SUM(H12+NOVEMBER96!R12)</f>
        <v>41</v>
      </c>
      <c r="S12" s="1">
        <f>SUM(I12+NOVEMBER96!S12)</f>
        <v>138</v>
      </c>
      <c r="T12" s="1">
        <f>SUM(J12+NOVEMBER96!T12)</f>
        <v>10640</v>
      </c>
    </row>
    <row r="13" spans="1:20" ht="12.75">
      <c r="A13" s="1" t="s">
        <v>16</v>
      </c>
      <c r="B13" s="1"/>
      <c r="C13" s="1"/>
      <c r="D13" s="1"/>
      <c r="E13" s="1"/>
      <c r="F13" s="1"/>
      <c r="G13" s="1"/>
      <c r="H13" s="1"/>
      <c r="I13" s="1">
        <f t="shared" si="0"/>
        <v>0</v>
      </c>
      <c r="J13" s="1"/>
      <c r="K13" s="1" t="s">
        <v>16</v>
      </c>
      <c r="L13" s="1">
        <f>SUM(B13+NOVEMBER96!L13)</f>
        <v>105</v>
      </c>
      <c r="M13" s="1">
        <f>SUM(C13+NOVEMBER96!M13)</f>
        <v>0</v>
      </c>
      <c r="N13" s="1">
        <f>SUM(D13+NOVEMBER96!N13)</f>
        <v>0</v>
      </c>
      <c r="O13" s="1">
        <f>SUM(E13+NOVEMBER96!O13)</f>
        <v>1</v>
      </c>
      <c r="P13" s="1">
        <f>SUM(F13+NOVEMBER96!P13)</f>
        <v>1</v>
      </c>
      <c r="Q13" s="1">
        <f>SUM(G13+NOVEMBER96!Q13)</f>
        <v>57</v>
      </c>
      <c r="R13" s="1">
        <f>SUM(H13+NOVEMBER96!R13)</f>
        <v>52</v>
      </c>
      <c r="S13" s="1">
        <f>SUM(I13+NOVEMBER96!S13)</f>
        <v>109</v>
      </c>
      <c r="T13" s="1">
        <f>SUM(J13+NOVEMBER96!T13)</f>
        <v>8423</v>
      </c>
    </row>
    <row r="14" spans="1:20" ht="12.75">
      <c r="A14" s="1" t="s">
        <v>17</v>
      </c>
      <c r="B14" s="1"/>
      <c r="C14" s="1"/>
      <c r="D14" s="1"/>
      <c r="E14" s="1"/>
      <c r="F14" s="1"/>
      <c r="G14" s="1"/>
      <c r="H14" s="1"/>
      <c r="I14" s="1">
        <f t="shared" si="0"/>
        <v>0</v>
      </c>
      <c r="J14" s="1"/>
      <c r="K14" s="1" t="s">
        <v>17</v>
      </c>
      <c r="L14" s="1">
        <f>SUM(B14+NOVEMBER96!L14)</f>
        <v>79</v>
      </c>
      <c r="M14" s="1">
        <f>SUM(C14+NOVEMBER96!M14)</f>
        <v>0</v>
      </c>
      <c r="N14" s="1">
        <f>SUM(D14+NOVEMBER96!N14)</f>
        <v>0</v>
      </c>
      <c r="O14" s="1">
        <f>SUM(E14+NOVEMBER96!O14)</f>
        <v>0</v>
      </c>
      <c r="P14" s="1">
        <f>SUM(F14+NOVEMBER96!P14)</f>
        <v>1</v>
      </c>
      <c r="Q14" s="1">
        <f>SUM(G14+NOVEMBER96!Q14)</f>
        <v>28</v>
      </c>
      <c r="R14" s="1">
        <f>SUM(H14+NOVEMBER96!R14)</f>
        <v>53</v>
      </c>
      <c r="S14" s="1">
        <f>SUM(I14+NOVEMBER96!S14)</f>
        <v>81</v>
      </c>
      <c r="T14" s="1">
        <f>SUM(J14+NOVEMBER96!T14)</f>
        <v>31804</v>
      </c>
    </row>
    <row r="15" spans="1:20" ht="22.5">
      <c r="A15" s="3" t="s">
        <v>18</v>
      </c>
      <c r="B15" s="1">
        <f>SUM(B7:B14)</f>
        <v>3</v>
      </c>
      <c r="C15" s="1">
        <f aca="true" t="shared" si="1" ref="C15:J15">SUM(C7:C14)</f>
        <v>0</v>
      </c>
      <c r="D15" s="1">
        <f t="shared" si="1"/>
        <v>0</v>
      </c>
      <c r="E15" s="1">
        <f t="shared" si="1"/>
        <v>0</v>
      </c>
      <c r="F15" s="1">
        <f t="shared" si="1"/>
        <v>0</v>
      </c>
      <c r="G15" s="1">
        <f t="shared" si="1"/>
        <v>3</v>
      </c>
      <c r="H15" s="1">
        <f t="shared" si="1"/>
        <v>0</v>
      </c>
      <c r="I15" s="1">
        <f t="shared" si="1"/>
        <v>3</v>
      </c>
      <c r="J15" s="1">
        <f t="shared" si="1"/>
        <v>0</v>
      </c>
      <c r="K15" s="3" t="s">
        <v>18</v>
      </c>
      <c r="L15" s="1">
        <f aca="true" t="shared" si="2" ref="L15:T15">SUM(L7:L14)</f>
        <v>1053</v>
      </c>
      <c r="M15" s="1">
        <f t="shared" si="2"/>
        <v>17</v>
      </c>
      <c r="N15" s="1">
        <f t="shared" si="2"/>
        <v>13</v>
      </c>
      <c r="O15" s="1">
        <f t="shared" si="2"/>
        <v>17</v>
      </c>
      <c r="P15" s="1">
        <f t="shared" si="2"/>
        <v>7</v>
      </c>
      <c r="Q15" s="1">
        <f t="shared" si="2"/>
        <v>840</v>
      </c>
      <c r="R15" s="1">
        <f t="shared" si="2"/>
        <v>267</v>
      </c>
      <c r="S15" s="1">
        <f t="shared" si="2"/>
        <v>1107</v>
      </c>
      <c r="T15" s="1">
        <f t="shared" si="2"/>
        <v>209003</v>
      </c>
    </row>
    <row r="16" spans="1:20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12.75">
      <c r="A17" s="1" t="s">
        <v>19</v>
      </c>
      <c r="B17" s="1">
        <v>1</v>
      </c>
      <c r="C17" s="1"/>
      <c r="D17" s="1"/>
      <c r="E17" s="1"/>
      <c r="F17" s="1"/>
      <c r="G17" s="1">
        <v>1</v>
      </c>
      <c r="H17" s="1"/>
      <c r="I17" s="1">
        <f aca="true" t="shared" si="3" ref="I17:I26">SUM(G17+H17)</f>
        <v>1</v>
      </c>
      <c r="J17" s="1">
        <v>3</v>
      </c>
      <c r="K17" s="1" t="s">
        <v>19</v>
      </c>
      <c r="L17" s="1">
        <f>SUM(B17+NOVEMBER96!L17)</f>
        <v>77</v>
      </c>
      <c r="M17" s="1">
        <f>SUM(C17+NOVEMBER96!M17)</f>
        <v>0</v>
      </c>
      <c r="N17" s="1">
        <f>SUM(D17+NOVEMBER96!N17)</f>
        <v>0</v>
      </c>
      <c r="O17" s="1">
        <f>SUM(E17+NOVEMBER96!O17)</f>
        <v>0</v>
      </c>
      <c r="P17" s="1">
        <f>SUM(F17+NOVEMBER96!P17)</f>
        <v>0</v>
      </c>
      <c r="Q17" s="1">
        <f>SUM(G17+NOVEMBER96!Q17)</f>
        <v>47</v>
      </c>
      <c r="R17" s="1">
        <f>SUM(H17+NOVEMBER96!R17)</f>
        <v>30</v>
      </c>
      <c r="S17" s="1">
        <f>SUM(I17+NOVEMBER96!S17)</f>
        <v>77</v>
      </c>
      <c r="T17" s="1">
        <f>SUM(J17+NOVEMBER96!T17)</f>
        <v>119</v>
      </c>
    </row>
    <row r="18" spans="1:20" ht="12.75">
      <c r="A18" s="1" t="s">
        <v>20</v>
      </c>
      <c r="B18" s="1"/>
      <c r="C18" s="1"/>
      <c r="D18" s="1"/>
      <c r="E18" s="1"/>
      <c r="F18" s="1"/>
      <c r="G18" s="1"/>
      <c r="H18" s="1"/>
      <c r="I18" s="1">
        <f t="shared" si="3"/>
        <v>0</v>
      </c>
      <c r="J18" s="1"/>
      <c r="K18" s="1" t="s">
        <v>20</v>
      </c>
      <c r="L18" s="1">
        <f>SUM(B18+NOVEMBER96!L18)</f>
        <v>95</v>
      </c>
      <c r="M18" s="1">
        <f>SUM(C18+NOVEMBER96!M18)</f>
        <v>0</v>
      </c>
      <c r="N18" s="1">
        <f>SUM(D18+NOVEMBER96!N18)</f>
        <v>0</v>
      </c>
      <c r="O18" s="1">
        <f>SUM(E18+NOVEMBER96!O18)</f>
        <v>0</v>
      </c>
      <c r="P18" s="1">
        <f>SUM(F18+NOVEMBER96!P18)</f>
        <v>0</v>
      </c>
      <c r="Q18" s="1">
        <f>SUM(G18+NOVEMBER96!Q18)</f>
        <v>20</v>
      </c>
      <c r="R18" s="1">
        <f>SUM(H18+NOVEMBER96!R18)</f>
        <v>75</v>
      </c>
      <c r="S18" s="1">
        <f>SUM(I18+NOVEMBER96!S18)</f>
        <v>95</v>
      </c>
      <c r="T18" s="1">
        <f>SUM(J18+NOVEMBER96!T18)</f>
        <v>240</v>
      </c>
    </row>
    <row r="19" spans="1:20" ht="12.75">
      <c r="A19" s="1" t="s">
        <v>21</v>
      </c>
      <c r="B19" s="1"/>
      <c r="C19" s="1"/>
      <c r="D19" s="1"/>
      <c r="E19" s="1"/>
      <c r="F19" s="1"/>
      <c r="G19" s="1"/>
      <c r="H19" s="1"/>
      <c r="I19" s="1">
        <f t="shared" si="3"/>
        <v>0</v>
      </c>
      <c r="J19" s="1"/>
      <c r="K19" s="1" t="s">
        <v>21</v>
      </c>
      <c r="L19" s="1">
        <f>SUM(B19+NOVEMBER96!L19)</f>
        <v>62</v>
      </c>
      <c r="M19" s="1">
        <f>SUM(C19+NOVEMBER96!M19)</f>
        <v>0</v>
      </c>
      <c r="N19" s="1">
        <f>SUM(D19+NOVEMBER96!N19)</f>
        <v>0</v>
      </c>
      <c r="O19" s="1">
        <f>SUM(E19+NOVEMBER96!O19)</f>
        <v>0</v>
      </c>
      <c r="P19" s="1">
        <f>SUM(F19+NOVEMBER96!P19)</f>
        <v>0</v>
      </c>
      <c r="Q19" s="1">
        <f>SUM(G19+NOVEMBER96!Q19)</f>
        <v>21</v>
      </c>
      <c r="R19" s="1">
        <f>SUM(H19+NOVEMBER96!R19)</f>
        <v>41</v>
      </c>
      <c r="S19" s="1">
        <f>SUM(I19+NOVEMBER96!S19)</f>
        <v>62</v>
      </c>
      <c r="T19" s="1">
        <f>SUM(J19+NOVEMBER96!T19)</f>
        <v>62</v>
      </c>
    </row>
    <row r="20" spans="1:20" ht="12.75">
      <c r="A20" s="1" t="s">
        <v>22</v>
      </c>
      <c r="B20" s="1"/>
      <c r="C20" s="1"/>
      <c r="D20" s="1"/>
      <c r="E20" s="1"/>
      <c r="F20" s="1"/>
      <c r="G20" s="1"/>
      <c r="H20" s="1"/>
      <c r="I20" s="1">
        <f t="shared" si="3"/>
        <v>0</v>
      </c>
      <c r="J20" s="1"/>
      <c r="K20" s="1" t="s">
        <v>22</v>
      </c>
      <c r="L20" s="1">
        <f>SUM(B20+NOVEMBER96!L20)</f>
        <v>16</v>
      </c>
      <c r="M20" s="1">
        <f>SUM(C20+NOVEMBER96!M20)</f>
        <v>0</v>
      </c>
      <c r="N20" s="1">
        <f>SUM(D20+NOVEMBER96!N20)</f>
        <v>0</v>
      </c>
      <c r="O20" s="1">
        <f>SUM(E20+NOVEMBER96!O20)</f>
        <v>0</v>
      </c>
      <c r="P20" s="1">
        <f>SUM(F20+NOVEMBER96!P20)</f>
        <v>1</v>
      </c>
      <c r="Q20" s="1">
        <f>SUM(G20+NOVEMBER96!Q20)</f>
        <v>10</v>
      </c>
      <c r="R20" s="1">
        <f>SUM(H20+NOVEMBER96!R20)</f>
        <v>7</v>
      </c>
      <c r="S20" s="1">
        <f>SUM(I20+NOVEMBER96!S20)</f>
        <v>17</v>
      </c>
      <c r="T20" s="1">
        <f>SUM(J20+NOVEMBER96!T20)</f>
        <v>83334</v>
      </c>
    </row>
    <row r="21" spans="1:20" ht="12.75">
      <c r="A21" s="1" t="s">
        <v>23</v>
      </c>
      <c r="B21" s="1"/>
      <c r="C21" s="1"/>
      <c r="D21" s="1"/>
      <c r="E21" s="1"/>
      <c r="F21" s="1"/>
      <c r="G21" s="1"/>
      <c r="H21" s="1"/>
      <c r="I21" s="1">
        <f t="shared" si="3"/>
        <v>0</v>
      </c>
      <c r="J21" s="1"/>
      <c r="K21" s="1" t="s">
        <v>23</v>
      </c>
      <c r="L21" s="1">
        <f>SUM(B21+NOVEMBER96!L21)</f>
        <v>127</v>
      </c>
      <c r="M21" s="1">
        <f>SUM(C21+NOVEMBER96!M21)</f>
        <v>5</v>
      </c>
      <c r="N21" s="1">
        <f>SUM(D21+NOVEMBER96!N21)</f>
        <v>2</v>
      </c>
      <c r="O21" s="1">
        <f>SUM(E21+NOVEMBER96!O21)</f>
        <v>2</v>
      </c>
      <c r="P21" s="1">
        <f>SUM(F21+NOVEMBER96!P21)</f>
        <v>1</v>
      </c>
      <c r="Q21" s="1">
        <f>SUM(G21+NOVEMBER96!Q21)</f>
        <v>14</v>
      </c>
      <c r="R21" s="1">
        <f>SUM(H21+NOVEMBER96!R21)</f>
        <v>123</v>
      </c>
      <c r="S21" s="1">
        <f>SUM(I21+NOVEMBER96!S21)</f>
        <v>137</v>
      </c>
      <c r="T21" s="1">
        <f>SUM(J21+NOVEMBER96!T21)</f>
        <v>31091</v>
      </c>
    </row>
    <row r="22" spans="1:20" ht="12.75">
      <c r="A22" s="1" t="s">
        <v>24</v>
      </c>
      <c r="B22" s="1"/>
      <c r="C22" s="1"/>
      <c r="D22" s="1"/>
      <c r="E22" s="1"/>
      <c r="F22" s="1"/>
      <c r="G22" s="1"/>
      <c r="H22" s="1"/>
      <c r="I22" s="1">
        <f t="shared" si="3"/>
        <v>0</v>
      </c>
      <c r="J22" s="1"/>
      <c r="K22" s="1" t="s">
        <v>24</v>
      </c>
      <c r="L22" s="1">
        <f>SUM(B22+NOVEMBER96!L22)</f>
        <v>234</v>
      </c>
      <c r="M22" s="1">
        <f>SUM(C22+NOVEMBER96!M22)</f>
        <v>0</v>
      </c>
      <c r="N22" s="1">
        <f>SUM(D22+NOVEMBER96!N22)</f>
        <v>1</v>
      </c>
      <c r="O22" s="1">
        <f>SUM(E22+NOVEMBER96!O22)</f>
        <v>0</v>
      </c>
      <c r="P22" s="1">
        <f>SUM(F22+NOVEMBER96!P22)</f>
        <v>1</v>
      </c>
      <c r="Q22" s="1">
        <f>SUM(G22+NOVEMBER96!Q22)</f>
        <v>57</v>
      </c>
      <c r="R22" s="1">
        <f>SUM(H22+NOVEMBER96!R22)</f>
        <v>179</v>
      </c>
      <c r="S22" s="1">
        <f>SUM(I22+NOVEMBER96!S22)</f>
        <v>236</v>
      </c>
      <c r="T22" s="1">
        <f>SUM(J22+NOVEMBER96!T22)</f>
        <v>6452</v>
      </c>
    </row>
    <row r="23" spans="1:20" ht="12" customHeight="1">
      <c r="A23" s="1" t="s">
        <v>25</v>
      </c>
      <c r="B23" s="1"/>
      <c r="C23" s="1"/>
      <c r="D23" s="1"/>
      <c r="E23" s="1"/>
      <c r="F23" s="1"/>
      <c r="G23" s="1"/>
      <c r="H23" s="1"/>
      <c r="I23" s="1">
        <f t="shared" si="3"/>
        <v>0</v>
      </c>
      <c r="J23" s="1"/>
      <c r="K23" s="1" t="s">
        <v>25</v>
      </c>
      <c r="L23" s="1">
        <f>SUM(B23+NOVEMBER96!L23)</f>
        <v>159</v>
      </c>
      <c r="M23" s="1">
        <f>SUM(C23+NOVEMBER96!M23)</f>
        <v>3</v>
      </c>
      <c r="N23" s="1">
        <f>SUM(D23+NOVEMBER96!N23)</f>
        <v>2</v>
      </c>
      <c r="O23" s="1">
        <f>SUM(E23+NOVEMBER96!O23)</f>
        <v>1</v>
      </c>
      <c r="P23" s="1">
        <f>SUM(F23+NOVEMBER96!P23)</f>
        <v>0</v>
      </c>
      <c r="Q23" s="1">
        <f>SUM(G23+NOVEMBER96!Q23)</f>
        <v>74</v>
      </c>
      <c r="R23" s="1">
        <f>SUM(H23+NOVEMBER96!R23)</f>
        <v>91</v>
      </c>
      <c r="S23" s="1">
        <f>SUM(I23+NOVEMBER96!S23)</f>
        <v>165</v>
      </c>
      <c r="T23" s="1">
        <f>SUM(J23+NOVEMBER96!T23)</f>
        <v>4252</v>
      </c>
    </row>
    <row r="24" spans="1:20" ht="12.75">
      <c r="A24" s="1" t="s">
        <v>26</v>
      </c>
      <c r="B24" s="1"/>
      <c r="C24" s="1"/>
      <c r="D24" s="1"/>
      <c r="E24" s="1"/>
      <c r="F24" s="1"/>
      <c r="G24" s="1"/>
      <c r="H24" s="1"/>
      <c r="I24" s="1">
        <f t="shared" si="3"/>
        <v>0</v>
      </c>
      <c r="J24" s="1"/>
      <c r="K24" s="1" t="s">
        <v>26</v>
      </c>
      <c r="L24" s="1">
        <f>SUM(B24+NOVEMBER96!L24)</f>
        <v>49</v>
      </c>
      <c r="M24" s="1">
        <f>SUM(C24+NOVEMBER96!M24)</f>
        <v>0</v>
      </c>
      <c r="N24" s="1">
        <f>SUM(D24+NOVEMBER96!N24)</f>
        <v>0</v>
      </c>
      <c r="O24" s="1">
        <f>SUM(E24+NOVEMBER96!O24)</f>
        <v>1</v>
      </c>
      <c r="P24" s="1">
        <f>SUM(F24+NOVEMBER96!P24)</f>
        <v>0</v>
      </c>
      <c r="Q24" s="1">
        <f>SUM(G24+NOVEMBER96!Q24)</f>
        <v>38</v>
      </c>
      <c r="R24" s="1">
        <f>SUM(H24+NOVEMBER96!R24)</f>
        <v>12</v>
      </c>
      <c r="S24" s="1">
        <f>SUM(I24+NOVEMBER96!S24)</f>
        <v>50</v>
      </c>
      <c r="T24" s="1">
        <f>SUM(J24+NOVEMBER96!T24)</f>
        <v>775</v>
      </c>
    </row>
    <row r="25" spans="1:20" ht="12.75">
      <c r="A25" s="1" t="s">
        <v>27</v>
      </c>
      <c r="B25" s="1"/>
      <c r="C25" s="1"/>
      <c r="D25" s="1"/>
      <c r="E25" s="1"/>
      <c r="F25" s="1"/>
      <c r="G25" s="1"/>
      <c r="H25" s="1"/>
      <c r="I25" s="1">
        <f t="shared" si="3"/>
        <v>0</v>
      </c>
      <c r="J25" s="1"/>
      <c r="K25" s="1" t="s">
        <v>27</v>
      </c>
      <c r="L25" s="1">
        <f>SUM(B25+NOVEMBER96!L25)</f>
        <v>89</v>
      </c>
      <c r="M25" s="1">
        <f>SUM(C25+NOVEMBER96!M25)</f>
        <v>1</v>
      </c>
      <c r="N25" s="1">
        <f>SUM(D25+NOVEMBER96!N25)</f>
        <v>0</v>
      </c>
      <c r="O25" s="1">
        <f>SUM(E25+NOVEMBER96!O25)</f>
        <v>0</v>
      </c>
      <c r="P25" s="1">
        <f>SUM(F25+NOVEMBER96!P25)</f>
        <v>0</v>
      </c>
      <c r="Q25" s="1">
        <f>SUM(G25+NOVEMBER96!Q25)</f>
        <v>41</v>
      </c>
      <c r="R25" s="1">
        <f>SUM(H25+NOVEMBER96!R25)</f>
        <v>49</v>
      </c>
      <c r="S25" s="1">
        <f>SUM(I25+NOVEMBER96!S25)</f>
        <v>90</v>
      </c>
      <c r="T25" s="1">
        <f>SUM(J25+NOVEMBER96!T25)</f>
        <v>424</v>
      </c>
    </row>
    <row r="26" spans="1:20" ht="12.75">
      <c r="A26" s="1" t="s">
        <v>28</v>
      </c>
      <c r="B26" s="1"/>
      <c r="C26" s="1"/>
      <c r="D26" s="1"/>
      <c r="E26" s="1"/>
      <c r="F26" s="1"/>
      <c r="G26" s="1"/>
      <c r="H26" s="1"/>
      <c r="I26" s="1">
        <f t="shared" si="3"/>
        <v>0</v>
      </c>
      <c r="J26" s="1"/>
      <c r="K26" s="1" t="s">
        <v>28</v>
      </c>
      <c r="L26" s="1">
        <f>SUM(B26+NOVEMBER96!L26)</f>
        <v>49</v>
      </c>
      <c r="M26" s="1">
        <f>SUM(C26+NOVEMBER96!M26)</f>
        <v>2</v>
      </c>
      <c r="N26" s="1">
        <f>SUM(D26+NOVEMBER96!N26)</f>
        <v>0</v>
      </c>
      <c r="O26" s="1">
        <f>SUM(E26+NOVEMBER96!O26)</f>
        <v>0</v>
      </c>
      <c r="P26" s="1">
        <f>SUM(F26+NOVEMBER96!P26)</f>
        <v>0</v>
      </c>
      <c r="Q26" s="1">
        <f>SUM(G26+NOVEMBER96!Q26)</f>
        <v>35</v>
      </c>
      <c r="R26" s="1">
        <f>SUM(H26+NOVEMBER96!R26)</f>
        <v>15</v>
      </c>
      <c r="S26" s="1">
        <f>SUM(I26+NOVEMBER96!S26)</f>
        <v>50</v>
      </c>
      <c r="T26" s="1">
        <f>SUM(J26+NOVEMBER96!T26)</f>
        <v>171</v>
      </c>
    </row>
    <row r="27" spans="1:20" ht="22.5">
      <c r="A27" s="3" t="s">
        <v>29</v>
      </c>
      <c r="B27" s="1">
        <f>SUM(B17:B26)</f>
        <v>1</v>
      </c>
      <c r="C27" s="1">
        <f aca="true" t="shared" si="4" ref="C27:J27">SUM(C17:C26)</f>
        <v>0</v>
      </c>
      <c r="D27" s="1">
        <f t="shared" si="4"/>
        <v>0</v>
      </c>
      <c r="E27" s="1">
        <f t="shared" si="4"/>
        <v>0</v>
      </c>
      <c r="F27" s="1">
        <f t="shared" si="4"/>
        <v>0</v>
      </c>
      <c r="G27" s="1">
        <f t="shared" si="4"/>
        <v>1</v>
      </c>
      <c r="H27" s="1">
        <f t="shared" si="4"/>
        <v>0</v>
      </c>
      <c r="I27" s="1">
        <f t="shared" si="4"/>
        <v>1</v>
      </c>
      <c r="J27" s="1">
        <f t="shared" si="4"/>
        <v>3</v>
      </c>
      <c r="K27" s="3" t="s">
        <v>29</v>
      </c>
      <c r="L27" s="1">
        <f aca="true" t="shared" si="5" ref="L27:T27">SUM(L17:L26)</f>
        <v>957</v>
      </c>
      <c r="M27" s="1">
        <f t="shared" si="5"/>
        <v>11</v>
      </c>
      <c r="N27" s="1">
        <f t="shared" si="5"/>
        <v>5</v>
      </c>
      <c r="O27" s="1">
        <f t="shared" si="5"/>
        <v>4</v>
      </c>
      <c r="P27" s="1">
        <f t="shared" si="5"/>
        <v>3</v>
      </c>
      <c r="Q27" s="1">
        <f t="shared" si="5"/>
        <v>357</v>
      </c>
      <c r="R27" s="1">
        <f t="shared" si="5"/>
        <v>622</v>
      </c>
      <c r="S27" s="1">
        <f t="shared" si="5"/>
        <v>979</v>
      </c>
      <c r="T27" s="1">
        <f t="shared" si="5"/>
        <v>126920</v>
      </c>
    </row>
    <row r="28" spans="1:20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ht="22.5">
      <c r="A29" s="3" t="s">
        <v>30</v>
      </c>
      <c r="B29" s="1">
        <f>SUM(B27+B15)</f>
        <v>4</v>
      </c>
      <c r="C29" s="1">
        <f aca="true" t="shared" si="6" ref="C29:J29">SUM(C27+C15)</f>
        <v>0</v>
      </c>
      <c r="D29" s="1">
        <f t="shared" si="6"/>
        <v>0</v>
      </c>
      <c r="E29" s="1">
        <f t="shared" si="6"/>
        <v>0</v>
      </c>
      <c r="F29" s="1">
        <f t="shared" si="6"/>
        <v>0</v>
      </c>
      <c r="G29" s="1">
        <f t="shared" si="6"/>
        <v>4</v>
      </c>
      <c r="H29" s="1">
        <f t="shared" si="6"/>
        <v>0</v>
      </c>
      <c r="I29" s="1">
        <f t="shared" si="6"/>
        <v>4</v>
      </c>
      <c r="J29" s="1">
        <f t="shared" si="6"/>
        <v>3</v>
      </c>
      <c r="K29" s="3" t="s">
        <v>30</v>
      </c>
      <c r="L29" s="1">
        <f aca="true" t="shared" si="7" ref="L29:T29">SUM(L27,L15)</f>
        <v>2010</v>
      </c>
      <c r="M29" s="1">
        <f t="shared" si="7"/>
        <v>28</v>
      </c>
      <c r="N29" s="1">
        <f t="shared" si="7"/>
        <v>18</v>
      </c>
      <c r="O29" s="1">
        <f t="shared" si="7"/>
        <v>21</v>
      </c>
      <c r="P29" s="1">
        <f t="shared" si="7"/>
        <v>10</v>
      </c>
      <c r="Q29" s="1">
        <f t="shared" si="7"/>
        <v>1197</v>
      </c>
      <c r="R29" s="1">
        <f t="shared" si="7"/>
        <v>889</v>
      </c>
      <c r="S29" s="1">
        <f t="shared" si="7"/>
        <v>2086</v>
      </c>
      <c r="T29" s="1">
        <f t="shared" si="7"/>
        <v>335923</v>
      </c>
    </row>
    <row r="30" spans="1:20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ht="13.5" thickBot="1">
      <c r="A31" s="8" t="s">
        <v>41</v>
      </c>
      <c r="B31" s="8"/>
      <c r="C31" s="8"/>
      <c r="D31" s="8"/>
      <c r="E31" s="8"/>
      <c r="F31" s="8"/>
      <c r="G31" s="8"/>
      <c r="H31" s="8"/>
      <c r="I31" s="8"/>
      <c r="J31" s="8"/>
      <c r="K31" s="8" t="s">
        <v>42</v>
      </c>
      <c r="L31" s="8"/>
      <c r="M31" s="8"/>
      <c r="N31" s="8"/>
      <c r="O31" s="8"/>
      <c r="P31" s="8"/>
      <c r="Q31" s="8"/>
      <c r="R31" s="8"/>
      <c r="S31" s="8"/>
      <c r="T31" s="8"/>
    </row>
    <row r="32" spans="1:20" ht="13.5" thickBot="1">
      <c r="A32" s="1"/>
      <c r="B32" s="4"/>
      <c r="C32" s="4"/>
      <c r="D32" s="4"/>
      <c r="E32" s="4"/>
      <c r="F32" s="4"/>
      <c r="G32" s="4"/>
      <c r="H32" s="4"/>
      <c r="I32" s="4"/>
      <c r="J32" s="4"/>
      <c r="K32" s="1"/>
      <c r="L32" s="4"/>
      <c r="M32" s="4"/>
      <c r="N32" s="4"/>
      <c r="O32" s="4"/>
      <c r="P32" s="4"/>
      <c r="Q32" s="4"/>
      <c r="R32" s="4"/>
      <c r="S32" s="4"/>
      <c r="T32" s="4"/>
    </row>
    <row r="33" spans="1:20" ht="13.5" thickBot="1">
      <c r="A33" s="8" t="s">
        <v>43</v>
      </c>
      <c r="B33" s="8"/>
      <c r="C33" s="8"/>
      <c r="D33" s="8"/>
      <c r="E33" s="8"/>
      <c r="F33" s="8"/>
      <c r="G33" s="8"/>
      <c r="H33" s="8"/>
      <c r="I33" s="8"/>
      <c r="J33" s="8"/>
      <c r="K33" s="8" t="s">
        <v>43</v>
      </c>
      <c r="L33" s="8"/>
      <c r="M33" s="8"/>
      <c r="N33" s="8"/>
      <c r="O33" s="8"/>
      <c r="P33" s="8"/>
      <c r="Q33" s="8"/>
      <c r="R33" s="8"/>
      <c r="S33" s="8"/>
      <c r="T33" s="8"/>
    </row>
    <row r="34" spans="1:20" ht="13.5" thickBot="1">
      <c r="A34" s="1"/>
      <c r="B34" s="4"/>
      <c r="C34" s="4"/>
      <c r="D34" s="4"/>
      <c r="E34" s="4"/>
      <c r="F34" s="4"/>
      <c r="G34" s="4"/>
      <c r="H34" s="4"/>
      <c r="I34" s="4"/>
      <c r="J34" s="4"/>
      <c r="K34" s="1"/>
      <c r="L34" s="4"/>
      <c r="M34" s="4"/>
      <c r="N34" s="4"/>
      <c r="O34" s="4"/>
      <c r="P34" s="4"/>
      <c r="Q34" s="4"/>
      <c r="R34" s="4"/>
      <c r="S34" s="4"/>
      <c r="T34" s="4"/>
    </row>
  </sheetData>
  <mergeCells count="13">
    <mergeCell ref="A31:J31"/>
    <mergeCell ref="K31:T31"/>
    <mergeCell ref="A33:J33"/>
    <mergeCell ref="K33:T33"/>
    <mergeCell ref="A5:J5"/>
    <mergeCell ref="K5:T5"/>
    <mergeCell ref="K4:T4"/>
    <mergeCell ref="A1:T1"/>
    <mergeCell ref="A2:T2"/>
    <mergeCell ref="A4:J4"/>
    <mergeCell ref="E3:G3"/>
    <mergeCell ref="I3:J3"/>
    <mergeCell ref="S3:T3"/>
  </mergeCells>
  <printOptions gridLines="1" horizontalCentered="1" verticalCentered="1"/>
  <pageMargins left="0.61" right="0.67" top="1" bottom="1" header="0.5" footer="0.5"/>
  <pageSetup horizontalDpi="300" verticalDpi="3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34"/>
  <sheetViews>
    <sheetView workbookViewId="0" topLeftCell="A1">
      <selection activeCell="A1" sqref="A1:T1"/>
    </sheetView>
  </sheetViews>
  <sheetFormatPr defaultColWidth="9.140625" defaultRowHeight="12.75"/>
  <cols>
    <col min="1" max="1" width="11.421875" style="0" customWidth="1"/>
    <col min="2" max="6" width="3.7109375" style="0" customWidth="1"/>
    <col min="7" max="7" width="6.7109375" style="0" customWidth="1"/>
    <col min="8" max="8" width="5.7109375" style="0" customWidth="1"/>
    <col min="9" max="9" width="5.421875" style="0" customWidth="1"/>
    <col min="10" max="10" width="6.8515625" style="0" customWidth="1"/>
    <col min="12" max="16" width="3.7109375" style="0" customWidth="1"/>
    <col min="17" max="17" width="6.7109375" style="0" customWidth="1"/>
    <col min="18" max="18" width="5.7109375" style="0" customWidth="1"/>
    <col min="19" max="19" width="5.421875" style="0" customWidth="1"/>
    <col min="20" max="20" width="6.8515625" style="0" customWidth="1"/>
  </cols>
  <sheetData>
    <row r="1" spans="1:20" ht="12.75">
      <c r="A1" s="8" t="s">
        <v>36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 ht="12.75">
      <c r="A2" s="8" t="s">
        <v>35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 ht="12.75">
      <c r="A3" s="1" t="s">
        <v>0</v>
      </c>
      <c r="B3" s="1"/>
      <c r="C3" s="1"/>
      <c r="D3" s="1"/>
      <c r="E3" s="1"/>
      <c r="F3" s="1"/>
      <c r="G3" s="1"/>
      <c r="H3" s="1"/>
      <c r="I3" s="1"/>
      <c r="K3" s="1" t="s">
        <v>31</v>
      </c>
      <c r="L3" s="1"/>
      <c r="M3" s="1"/>
      <c r="N3" s="1"/>
      <c r="O3" s="1"/>
      <c r="P3" s="1"/>
      <c r="Q3" s="1"/>
      <c r="R3" s="1"/>
      <c r="T3" s="1"/>
    </row>
    <row r="4" spans="1:20" ht="12.75">
      <c r="A4" s="8" t="s">
        <v>37</v>
      </c>
      <c r="B4" s="8"/>
      <c r="C4" s="8"/>
      <c r="D4" s="8"/>
      <c r="E4" s="8"/>
      <c r="F4" s="8"/>
      <c r="G4" s="8"/>
      <c r="H4" s="8"/>
      <c r="I4" s="8"/>
      <c r="J4" s="8"/>
      <c r="K4" s="8" t="s">
        <v>34</v>
      </c>
      <c r="L4" s="8"/>
      <c r="M4" s="8"/>
      <c r="N4" s="8"/>
      <c r="O4" s="8"/>
      <c r="P4" s="8"/>
      <c r="Q4" s="8"/>
      <c r="R4" s="8"/>
      <c r="S4" s="8"/>
      <c r="T4" s="8"/>
    </row>
    <row r="5" spans="1:20" ht="12.75">
      <c r="A5" s="8" t="s">
        <v>38</v>
      </c>
      <c r="B5" s="8"/>
      <c r="C5" s="8"/>
      <c r="D5" s="8"/>
      <c r="E5" s="8"/>
      <c r="F5" s="8"/>
      <c r="G5" s="8"/>
      <c r="H5" s="8"/>
      <c r="I5" s="8"/>
      <c r="J5" s="8"/>
      <c r="K5" s="8" t="s">
        <v>33</v>
      </c>
      <c r="L5" s="8"/>
      <c r="M5" s="8"/>
      <c r="N5" s="8"/>
      <c r="O5" s="8"/>
      <c r="P5" s="8"/>
      <c r="Q5" s="8"/>
      <c r="R5" s="8"/>
      <c r="S5" s="8"/>
      <c r="T5" s="8"/>
    </row>
    <row r="6" spans="1:20" ht="33.75">
      <c r="A6" s="1" t="s">
        <v>1</v>
      </c>
      <c r="B6" s="2" t="s">
        <v>2</v>
      </c>
      <c r="C6" s="2" t="s">
        <v>3</v>
      </c>
      <c r="D6" s="2" t="s">
        <v>4</v>
      </c>
      <c r="E6" s="2" t="s">
        <v>5</v>
      </c>
      <c r="F6" s="2" t="s">
        <v>6</v>
      </c>
      <c r="G6" s="3" t="s">
        <v>7</v>
      </c>
      <c r="H6" s="3" t="s">
        <v>32</v>
      </c>
      <c r="I6" s="1" t="s">
        <v>8</v>
      </c>
      <c r="J6" s="3" t="s">
        <v>9</v>
      </c>
      <c r="K6" s="1" t="s">
        <v>1</v>
      </c>
      <c r="L6" s="2" t="s">
        <v>2</v>
      </c>
      <c r="M6" s="2" t="s">
        <v>3</v>
      </c>
      <c r="N6" s="2" t="s">
        <v>4</v>
      </c>
      <c r="O6" s="2" t="s">
        <v>5</v>
      </c>
      <c r="P6" s="2" t="s">
        <v>6</v>
      </c>
      <c r="Q6" s="3" t="s">
        <v>7</v>
      </c>
      <c r="R6" s="3" t="s">
        <v>32</v>
      </c>
      <c r="S6" s="1" t="s">
        <v>8</v>
      </c>
      <c r="T6" s="3" t="s">
        <v>9</v>
      </c>
    </row>
    <row r="7" spans="1:20" ht="12.75">
      <c r="A7" s="1" t="s">
        <v>10</v>
      </c>
      <c r="B7" s="1"/>
      <c r="C7" s="1"/>
      <c r="D7" s="1"/>
      <c r="E7" s="1"/>
      <c r="F7" s="1"/>
      <c r="G7" s="1"/>
      <c r="H7" s="1"/>
      <c r="I7" s="1">
        <f>SUM(G7+H7)</f>
        <v>0</v>
      </c>
      <c r="J7" s="1"/>
      <c r="K7" s="1" t="s">
        <v>10</v>
      </c>
      <c r="L7" s="1"/>
      <c r="M7" s="1"/>
      <c r="N7" s="1"/>
      <c r="O7" s="1"/>
      <c r="P7" s="1"/>
      <c r="Q7" s="1"/>
      <c r="R7" s="1"/>
      <c r="S7" s="1"/>
      <c r="T7" s="1"/>
    </row>
    <row r="8" spans="1:20" ht="12.75">
      <c r="A8" s="1" t="s">
        <v>11</v>
      </c>
      <c r="B8" s="1"/>
      <c r="C8" s="1"/>
      <c r="D8" s="1"/>
      <c r="E8" s="1"/>
      <c r="F8" s="1"/>
      <c r="G8" s="1"/>
      <c r="H8" s="1"/>
      <c r="I8" s="1">
        <f aca="true" t="shared" si="0" ref="I8:I14">SUM(G8+H8)</f>
        <v>0</v>
      </c>
      <c r="J8" s="1"/>
      <c r="K8" s="1" t="s">
        <v>11</v>
      </c>
      <c r="L8" s="1"/>
      <c r="M8" s="1"/>
      <c r="N8" s="1"/>
      <c r="O8" s="1"/>
      <c r="P8" s="1"/>
      <c r="Q8" s="1"/>
      <c r="R8" s="1"/>
      <c r="S8" s="1"/>
      <c r="T8" s="1"/>
    </row>
    <row r="9" spans="1:20" ht="12.75">
      <c r="A9" s="1" t="s">
        <v>12</v>
      </c>
      <c r="B9" s="1"/>
      <c r="C9" s="1"/>
      <c r="D9" s="1"/>
      <c r="E9" s="1"/>
      <c r="F9" s="1"/>
      <c r="G9" s="1"/>
      <c r="H9" s="1"/>
      <c r="I9" s="1">
        <f t="shared" si="0"/>
        <v>0</v>
      </c>
      <c r="J9" s="1"/>
      <c r="K9" s="1" t="s">
        <v>12</v>
      </c>
      <c r="L9" s="1"/>
      <c r="M9" s="1"/>
      <c r="N9" s="1"/>
      <c r="O9" s="1"/>
      <c r="P9" s="1"/>
      <c r="Q9" s="1"/>
      <c r="R9" s="1"/>
      <c r="S9" s="1"/>
      <c r="T9" s="1"/>
    </row>
    <row r="10" spans="1:20" ht="12.75">
      <c r="A10" s="1" t="s">
        <v>13</v>
      </c>
      <c r="B10" s="1"/>
      <c r="C10" s="1"/>
      <c r="D10" s="1"/>
      <c r="E10" s="1"/>
      <c r="F10" s="1"/>
      <c r="G10" s="1"/>
      <c r="H10" s="1"/>
      <c r="I10" s="1">
        <f t="shared" si="0"/>
        <v>0</v>
      </c>
      <c r="J10" s="1"/>
      <c r="K10" s="1" t="s">
        <v>13</v>
      </c>
      <c r="L10" s="1"/>
      <c r="M10" s="1"/>
      <c r="N10" s="1"/>
      <c r="O10" s="1"/>
      <c r="P10" s="1"/>
      <c r="Q10" s="1"/>
      <c r="R10" s="1"/>
      <c r="S10" s="1"/>
      <c r="T10" s="1"/>
    </row>
    <row r="11" spans="1:20" ht="12.75">
      <c r="A11" s="1" t="s">
        <v>14</v>
      </c>
      <c r="B11" s="1"/>
      <c r="C11" s="1"/>
      <c r="D11" s="1"/>
      <c r="E11" s="1"/>
      <c r="F11" s="1"/>
      <c r="G11" s="1"/>
      <c r="H11" s="1"/>
      <c r="I11" s="1">
        <f t="shared" si="0"/>
        <v>0</v>
      </c>
      <c r="J11" s="1"/>
      <c r="K11" s="1" t="s">
        <v>14</v>
      </c>
      <c r="L11" s="1"/>
      <c r="M11" s="1"/>
      <c r="N11" s="1"/>
      <c r="O11" s="1"/>
      <c r="P11" s="1"/>
      <c r="Q11" s="1"/>
      <c r="R11" s="1"/>
      <c r="S11" s="1"/>
      <c r="T11" s="1"/>
    </row>
    <row r="12" spans="1:20" ht="12.75">
      <c r="A12" s="1" t="s">
        <v>15</v>
      </c>
      <c r="B12" s="1"/>
      <c r="C12" s="1"/>
      <c r="D12" s="1"/>
      <c r="E12" s="1"/>
      <c r="F12" s="1"/>
      <c r="G12" s="1"/>
      <c r="H12" s="1"/>
      <c r="I12" s="1">
        <f t="shared" si="0"/>
        <v>0</v>
      </c>
      <c r="J12" s="1"/>
      <c r="K12" s="1" t="s">
        <v>15</v>
      </c>
      <c r="L12" s="1"/>
      <c r="M12" s="1"/>
      <c r="N12" s="1"/>
      <c r="O12" s="1"/>
      <c r="P12" s="1"/>
      <c r="Q12" s="1"/>
      <c r="R12" s="1"/>
      <c r="S12" s="1"/>
      <c r="T12" s="1"/>
    </row>
    <row r="13" spans="1:20" ht="12.75">
      <c r="A13" s="1" t="s">
        <v>16</v>
      </c>
      <c r="B13" s="1"/>
      <c r="C13" s="1"/>
      <c r="D13" s="1"/>
      <c r="E13" s="1"/>
      <c r="F13" s="1"/>
      <c r="G13" s="1"/>
      <c r="H13" s="1"/>
      <c r="I13" s="1">
        <f t="shared" si="0"/>
        <v>0</v>
      </c>
      <c r="J13" s="1"/>
      <c r="K13" s="1" t="s">
        <v>16</v>
      </c>
      <c r="L13" s="1"/>
      <c r="M13" s="1"/>
      <c r="N13" s="1"/>
      <c r="O13" s="1"/>
      <c r="P13" s="1"/>
      <c r="Q13" s="1"/>
      <c r="R13" s="1"/>
      <c r="S13" s="1"/>
      <c r="T13" s="1"/>
    </row>
    <row r="14" spans="1:20" ht="12.75">
      <c r="A14" s="1" t="s">
        <v>17</v>
      </c>
      <c r="B14" s="1"/>
      <c r="C14" s="1"/>
      <c r="D14" s="1"/>
      <c r="E14" s="1"/>
      <c r="F14" s="1"/>
      <c r="G14" s="1"/>
      <c r="H14" s="1"/>
      <c r="I14" s="1">
        <f t="shared" si="0"/>
        <v>0</v>
      </c>
      <c r="J14" s="1"/>
      <c r="K14" s="1" t="s">
        <v>17</v>
      </c>
      <c r="L14" s="1"/>
      <c r="M14" s="1"/>
      <c r="N14" s="1"/>
      <c r="O14" s="1"/>
      <c r="P14" s="1"/>
      <c r="Q14" s="1"/>
      <c r="R14" s="1"/>
      <c r="S14" s="1"/>
      <c r="T14" s="1"/>
    </row>
    <row r="15" spans="1:20" ht="22.5">
      <c r="A15" s="3" t="s">
        <v>18</v>
      </c>
      <c r="B15" s="1">
        <f>SUM(B7:B14)</f>
        <v>0</v>
      </c>
      <c r="C15" s="1">
        <f aca="true" t="shared" si="1" ref="C15:J15">SUM(C7:C14)</f>
        <v>0</v>
      </c>
      <c r="D15" s="1">
        <f t="shared" si="1"/>
        <v>0</v>
      </c>
      <c r="E15" s="1">
        <f t="shared" si="1"/>
        <v>0</v>
      </c>
      <c r="F15" s="1">
        <f t="shared" si="1"/>
        <v>0</v>
      </c>
      <c r="G15" s="1">
        <f t="shared" si="1"/>
        <v>0</v>
      </c>
      <c r="H15" s="1">
        <f t="shared" si="1"/>
        <v>0</v>
      </c>
      <c r="I15" s="1">
        <f t="shared" si="1"/>
        <v>0</v>
      </c>
      <c r="J15" s="1">
        <f t="shared" si="1"/>
        <v>0</v>
      </c>
      <c r="K15" s="3" t="s">
        <v>18</v>
      </c>
      <c r="L15" s="1">
        <f aca="true" t="shared" si="2" ref="L15:T15">SUM(L7:L14)</f>
        <v>0</v>
      </c>
      <c r="M15" s="1">
        <f t="shared" si="2"/>
        <v>0</v>
      </c>
      <c r="N15" s="1">
        <f t="shared" si="2"/>
        <v>0</v>
      </c>
      <c r="O15" s="1">
        <f t="shared" si="2"/>
        <v>0</v>
      </c>
      <c r="P15" s="1">
        <f t="shared" si="2"/>
        <v>0</v>
      </c>
      <c r="Q15" s="1">
        <f t="shared" si="2"/>
        <v>0</v>
      </c>
      <c r="R15" s="1">
        <f t="shared" si="2"/>
        <v>0</v>
      </c>
      <c r="S15" s="1">
        <f t="shared" si="2"/>
        <v>0</v>
      </c>
      <c r="T15" s="1">
        <f t="shared" si="2"/>
        <v>0</v>
      </c>
    </row>
    <row r="16" spans="1:20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12.75">
      <c r="A17" s="1" t="s">
        <v>19</v>
      </c>
      <c r="B17" s="1"/>
      <c r="C17" s="1"/>
      <c r="D17" s="1"/>
      <c r="E17" s="1"/>
      <c r="F17" s="1"/>
      <c r="G17" s="1"/>
      <c r="H17" s="1"/>
      <c r="I17" s="1">
        <f aca="true" t="shared" si="3" ref="I17:I26">SUM(G17+H17)</f>
        <v>0</v>
      </c>
      <c r="J17" s="1"/>
      <c r="K17" s="1" t="s">
        <v>19</v>
      </c>
      <c r="L17" s="1"/>
      <c r="M17" s="1"/>
      <c r="N17" s="1"/>
      <c r="O17" s="1"/>
      <c r="P17" s="1"/>
      <c r="Q17" s="1"/>
      <c r="R17" s="1"/>
      <c r="S17" s="1"/>
      <c r="T17" s="1"/>
    </row>
    <row r="18" spans="1:20" ht="12.75">
      <c r="A18" s="1" t="s">
        <v>20</v>
      </c>
      <c r="B18" s="1"/>
      <c r="C18" s="1"/>
      <c r="D18" s="1"/>
      <c r="E18" s="1"/>
      <c r="F18" s="1"/>
      <c r="G18" s="1"/>
      <c r="H18" s="1"/>
      <c r="I18" s="1">
        <f t="shared" si="3"/>
        <v>0</v>
      </c>
      <c r="J18" s="1"/>
      <c r="K18" s="1" t="s">
        <v>20</v>
      </c>
      <c r="L18" s="1"/>
      <c r="M18" s="1"/>
      <c r="N18" s="1"/>
      <c r="O18" s="1"/>
      <c r="P18" s="1"/>
      <c r="Q18" s="1"/>
      <c r="R18" s="1"/>
      <c r="S18" s="1"/>
      <c r="T18" s="1"/>
    </row>
    <row r="19" spans="1:20" ht="12.75">
      <c r="A19" s="1" t="s">
        <v>21</v>
      </c>
      <c r="B19" s="1"/>
      <c r="C19" s="1"/>
      <c r="D19" s="1"/>
      <c r="E19" s="1"/>
      <c r="F19" s="1"/>
      <c r="G19" s="1"/>
      <c r="H19" s="1"/>
      <c r="I19" s="1">
        <f t="shared" si="3"/>
        <v>0</v>
      </c>
      <c r="J19" s="1"/>
      <c r="K19" s="1" t="s">
        <v>21</v>
      </c>
      <c r="L19" s="1"/>
      <c r="M19" s="1"/>
      <c r="N19" s="1"/>
      <c r="O19" s="1"/>
      <c r="P19" s="1"/>
      <c r="Q19" s="1"/>
      <c r="R19" s="1"/>
      <c r="S19" s="1"/>
      <c r="T19" s="1"/>
    </row>
    <row r="20" spans="1:20" ht="12.75">
      <c r="A20" s="1" t="s">
        <v>22</v>
      </c>
      <c r="B20" s="1"/>
      <c r="C20" s="1"/>
      <c r="D20" s="1"/>
      <c r="E20" s="1"/>
      <c r="F20" s="1"/>
      <c r="G20" s="1"/>
      <c r="H20" s="1"/>
      <c r="I20" s="1">
        <f t="shared" si="3"/>
        <v>0</v>
      </c>
      <c r="J20" s="1"/>
      <c r="K20" s="1" t="s">
        <v>22</v>
      </c>
      <c r="L20" s="1"/>
      <c r="M20" s="1"/>
      <c r="N20" s="1"/>
      <c r="O20" s="1"/>
      <c r="P20" s="1"/>
      <c r="Q20" s="1"/>
      <c r="R20" s="1"/>
      <c r="S20" s="1"/>
      <c r="T20" s="1"/>
    </row>
    <row r="21" spans="1:20" ht="12.75">
      <c r="A21" s="1" t="s">
        <v>23</v>
      </c>
      <c r="B21" s="1"/>
      <c r="C21" s="1"/>
      <c r="D21" s="1"/>
      <c r="E21" s="1"/>
      <c r="F21" s="1"/>
      <c r="G21" s="1"/>
      <c r="H21" s="1"/>
      <c r="I21" s="1">
        <f t="shared" si="3"/>
        <v>0</v>
      </c>
      <c r="J21" s="1"/>
      <c r="K21" s="1" t="s">
        <v>23</v>
      </c>
      <c r="L21" s="1"/>
      <c r="M21" s="1"/>
      <c r="N21" s="1"/>
      <c r="O21" s="1"/>
      <c r="P21" s="1"/>
      <c r="Q21" s="1"/>
      <c r="R21" s="1"/>
      <c r="S21" s="1"/>
      <c r="T21" s="1"/>
    </row>
    <row r="22" spans="1:20" ht="12.75">
      <c r="A22" s="1" t="s">
        <v>24</v>
      </c>
      <c r="B22" s="1"/>
      <c r="C22" s="1"/>
      <c r="D22" s="1"/>
      <c r="E22" s="1"/>
      <c r="F22" s="1"/>
      <c r="G22" s="1"/>
      <c r="H22" s="1"/>
      <c r="I22" s="1">
        <f t="shared" si="3"/>
        <v>0</v>
      </c>
      <c r="J22" s="1"/>
      <c r="K22" s="1" t="s">
        <v>24</v>
      </c>
      <c r="L22" s="1"/>
      <c r="M22" s="1"/>
      <c r="N22" s="1"/>
      <c r="O22" s="1"/>
      <c r="P22" s="1"/>
      <c r="Q22" s="1"/>
      <c r="R22" s="1"/>
      <c r="S22" s="1"/>
      <c r="T22" s="1"/>
    </row>
    <row r="23" spans="1:20" ht="12" customHeight="1">
      <c r="A23" s="1" t="s">
        <v>25</v>
      </c>
      <c r="B23" s="1"/>
      <c r="C23" s="1"/>
      <c r="D23" s="1"/>
      <c r="E23" s="1"/>
      <c r="F23" s="1"/>
      <c r="G23" s="1"/>
      <c r="H23" s="1"/>
      <c r="I23" s="1">
        <f t="shared" si="3"/>
        <v>0</v>
      </c>
      <c r="J23" s="1"/>
      <c r="K23" s="1" t="s">
        <v>25</v>
      </c>
      <c r="L23" s="1"/>
      <c r="M23" s="1"/>
      <c r="N23" s="1"/>
      <c r="O23" s="1"/>
      <c r="P23" s="1"/>
      <c r="Q23" s="1"/>
      <c r="R23" s="1"/>
      <c r="S23" s="1"/>
      <c r="T23" s="1"/>
    </row>
    <row r="24" spans="1:20" ht="12.75">
      <c r="A24" s="1" t="s">
        <v>26</v>
      </c>
      <c r="B24" s="1"/>
      <c r="C24" s="1"/>
      <c r="D24" s="1"/>
      <c r="E24" s="1"/>
      <c r="F24" s="1"/>
      <c r="G24" s="1"/>
      <c r="H24" s="1"/>
      <c r="I24" s="1">
        <f t="shared" si="3"/>
        <v>0</v>
      </c>
      <c r="J24" s="1"/>
      <c r="K24" s="1" t="s">
        <v>26</v>
      </c>
      <c r="L24" s="1"/>
      <c r="M24" s="1"/>
      <c r="N24" s="1"/>
      <c r="O24" s="1"/>
      <c r="P24" s="1"/>
      <c r="Q24" s="1"/>
      <c r="R24" s="1"/>
      <c r="S24" s="1"/>
      <c r="T24" s="1"/>
    </row>
    <row r="25" spans="1:20" ht="12.75">
      <c r="A25" s="1" t="s">
        <v>27</v>
      </c>
      <c r="B25" s="1"/>
      <c r="C25" s="1"/>
      <c r="D25" s="1"/>
      <c r="E25" s="1"/>
      <c r="F25" s="1"/>
      <c r="G25" s="1"/>
      <c r="H25" s="1"/>
      <c r="I25" s="1">
        <f t="shared" si="3"/>
        <v>0</v>
      </c>
      <c r="J25" s="1"/>
      <c r="K25" s="1" t="s">
        <v>27</v>
      </c>
      <c r="L25" s="1"/>
      <c r="M25" s="1"/>
      <c r="N25" s="1"/>
      <c r="O25" s="1"/>
      <c r="P25" s="1"/>
      <c r="Q25" s="1"/>
      <c r="R25" s="1"/>
      <c r="S25" s="1"/>
      <c r="T25" s="1"/>
    </row>
    <row r="26" spans="1:20" ht="12.75">
      <c r="A26" s="1" t="s">
        <v>28</v>
      </c>
      <c r="B26" s="1"/>
      <c r="C26" s="1"/>
      <c r="D26" s="1"/>
      <c r="E26" s="1"/>
      <c r="F26" s="1"/>
      <c r="G26" s="1"/>
      <c r="H26" s="1"/>
      <c r="I26" s="1">
        <f t="shared" si="3"/>
        <v>0</v>
      </c>
      <c r="J26" s="1"/>
      <c r="K26" s="1" t="s">
        <v>28</v>
      </c>
      <c r="L26" s="1"/>
      <c r="M26" s="1"/>
      <c r="N26" s="1"/>
      <c r="O26" s="1"/>
      <c r="P26" s="1"/>
      <c r="Q26" s="1"/>
      <c r="R26" s="1"/>
      <c r="S26" s="1"/>
      <c r="T26" s="1"/>
    </row>
    <row r="27" spans="1:20" ht="22.5">
      <c r="A27" s="3" t="s">
        <v>29</v>
      </c>
      <c r="B27" s="1">
        <f>SUM(B17:B26)</f>
        <v>0</v>
      </c>
      <c r="C27" s="1">
        <f aca="true" t="shared" si="4" ref="C27:J27">SUM(C17:C26)</f>
        <v>0</v>
      </c>
      <c r="D27" s="1">
        <f t="shared" si="4"/>
        <v>0</v>
      </c>
      <c r="E27" s="1">
        <f t="shared" si="4"/>
        <v>0</v>
      </c>
      <c r="F27" s="1">
        <f t="shared" si="4"/>
        <v>0</v>
      </c>
      <c r="G27" s="1">
        <f t="shared" si="4"/>
        <v>0</v>
      </c>
      <c r="H27" s="1">
        <f t="shared" si="4"/>
        <v>0</v>
      </c>
      <c r="I27" s="1">
        <f t="shared" si="4"/>
        <v>0</v>
      </c>
      <c r="J27" s="1">
        <f t="shared" si="4"/>
        <v>0</v>
      </c>
      <c r="K27" s="3" t="s">
        <v>29</v>
      </c>
      <c r="L27" s="1">
        <f aca="true" t="shared" si="5" ref="L27:T27">SUM(L17:L26)</f>
        <v>0</v>
      </c>
      <c r="M27" s="1">
        <f t="shared" si="5"/>
        <v>0</v>
      </c>
      <c r="N27" s="1">
        <f t="shared" si="5"/>
        <v>0</v>
      </c>
      <c r="O27" s="1">
        <f t="shared" si="5"/>
        <v>0</v>
      </c>
      <c r="P27" s="1">
        <f t="shared" si="5"/>
        <v>0</v>
      </c>
      <c r="Q27" s="1">
        <f t="shared" si="5"/>
        <v>0</v>
      </c>
      <c r="R27" s="1">
        <f t="shared" si="5"/>
        <v>0</v>
      </c>
      <c r="S27" s="1">
        <f t="shared" si="5"/>
        <v>0</v>
      </c>
      <c r="T27" s="1">
        <f t="shared" si="5"/>
        <v>0</v>
      </c>
    </row>
    <row r="28" spans="1:20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ht="22.5">
      <c r="A29" s="3" t="s">
        <v>30</v>
      </c>
      <c r="B29" s="1">
        <f>SUM(B27,B15)</f>
        <v>0</v>
      </c>
      <c r="C29" s="1">
        <f aca="true" t="shared" si="6" ref="C29:J29">SUM(C27,C15)</f>
        <v>0</v>
      </c>
      <c r="D29" s="1">
        <f t="shared" si="6"/>
        <v>0</v>
      </c>
      <c r="E29" s="1">
        <f t="shared" si="6"/>
        <v>0</v>
      </c>
      <c r="F29" s="1">
        <f t="shared" si="6"/>
        <v>0</v>
      </c>
      <c r="G29" s="1">
        <f t="shared" si="6"/>
        <v>0</v>
      </c>
      <c r="H29" s="1">
        <f t="shared" si="6"/>
        <v>0</v>
      </c>
      <c r="I29" s="1">
        <f t="shared" si="6"/>
        <v>0</v>
      </c>
      <c r="J29" s="1">
        <f t="shared" si="6"/>
        <v>0</v>
      </c>
      <c r="K29" s="3" t="s">
        <v>30</v>
      </c>
      <c r="L29" s="1">
        <f>SUM(L27,L15)</f>
        <v>0</v>
      </c>
      <c r="M29" s="1">
        <f aca="true" t="shared" si="7" ref="M29:T29">SUM(M27,M15)</f>
        <v>0</v>
      </c>
      <c r="N29" s="1">
        <f t="shared" si="7"/>
        <v>0</v>
      </c>
      <c r="O29" s="1">
        <f t="shared" si="7"/>
        <v>0</v>
      </c>
      <c r="P29" s="1">
        <f t="shared" si="7"/>
        <v>0</v>
      </c>
      <c r="Q29" s="1">
        <f t="shared" si="7"/>
        <v>0</v>
      </c>
      <c r="R29" s="1">
        <f t="shared" si="7"/>
        <v>0</v>
      </c>
      <c r="S29" s="1">
        <f t="shared" si="7"/>
        <v>0</v>
      </c>
      <c r="T29" s="1">
        <f t="shared" si="7"/>
        <v>0</v>
      </c>
    </row>
    <row r="30" spans="1:20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ht="13.5" thickBot="1">
      <c r="A31" s="8" t="s">
        <v>41</v>
      </c>
      <c r="B31" s="8"/>
      <c r="C31" s="8"/>
      <c r="D31" s="8"/>
      <c r="E31" s="8"/>
      <c r="F31" s="8"/>
      <c r="G31" s="8"/>
      <c r="H31" s="8"/>
      <c r="I31" s="8"/>
      <c r="J31" s="8"/>
      <c r="K31" s="8" t="s">
        <v>42</v>
      </c>
      <c r="L31" s="8"/>
      <c r="M31" s="8"/>
      <c r="N31" s="8"/>
      <c r="O31" s="8"/>
      <c r="P31" s="8"/>
      <c r="Q31" s="8"/>
      <c r="R31" s="8"/>
      <c r="S31" s="8"/>
      <c r="T31" s="8"/>
    </row>
    <row r="32" spans="1:20" ht="13.5" thickBot="1">
      <c r="A32" s="1"/>
      <c r="B32" s="4"/>
      <c r="C32" s="4"/>
      <c r="D32" s="4"/>
      <c r="E32" s="4"/>
      <c r="F32" s="4"/>
      <c r="G32" s="4"/>
      <c r="H32" s="4"/>
      <c r="I32" s="4"/>
      <c r="J32" s="4"/>
      <c r="K32" s="1"/>
      <c r="L32" s="4"/>
      <c r="M32" s="4"/>
      <c r="N32" s="4"/>
      <c r="O32" s="4"/>
      <c r="P32" s="4"/>
      <c r="Q32" s="4"/>
      <c r="R32" s="4"/>
      <c r="S32" s="4"/>
      <c r="T32" s="4"/>
    </row>
    <row r="33" spans="1:20" ht="13.5" thickBot="1">
      <c r="A33" s="8" t="s">
        <v>43</v>
      </c>
      <c r="B33" s="8"/>
      <c r="C33" s="8"/>
      <c r="D33" s="8"/>
      <c r="E33" s="8"/>
      <c r="F33" s="8"/>
      <c r="G33" s="8"/>
      <c r="H33" s="8"/>
      <c r="I33" s="8"/>
      <c r="J33" s="8"/>
      <c r="K33" s="8" t="s">
        <v>43</v>
      </c>
      <c r="L33" s="8"/>
      <c r="M33" s="8"/>
      <c r="N33" s="8"/>
      <c r="O33" s="8"/>
      <c r="P33" s="8"/>
      <c r="Q33" s="8"/>
      <c r="R33" s="8"/>
      <c r="S33" s="8"/>
      <c r="T33" s="8"/>
    </row>
    <row r="34" spans="1:20" ht="13.5" thickBot="1">
      <c r="A34" s="1"/>
      <c r="B34" s="4"/>
      <c r="C34" s="4"/>
      <c r="D34" s="4"/>
      <c r="E34" s="4"/>
      <c r="F34" s="4"/>
      <c r="G34" s="4"/>
      <c r="H34" s="4"/>
      <c r="I34" s="4"/>
      <c r="J34" s="4"/>
      <c r="K34" s="1"/>
      <c r="L34" s="4"/>
      <c r="M34" s="4"/>
      <c r="N34" s="4"/>
      <c r="O34" s="4"/>
      <c r="P34" s="4"/>
      <c r="Q34" s="4"/>
      <c r="R34" s="4"/>
      <c r="S34" s="4"/>
      <c r="T34" s="4"/>
    </row>
  </sheetData>
  <mergeCells count="10">
    <mergeCell ref="A5:J5"/>
    <mergeCell ref="K5:T5"/>
    <mergeCell ref="K4:T4"/>
    <mergeCell ref="A1:T1"/>
    <mergeCell ref="A2:T2"/>
    <mergeCell ref="A4:J4"/>
    <mergeCell ref="A31:J31"/>
    <mergeCell ref="K31:T31"/>
    <mergeCell ref="A33:J33"/>
    <mergeCell ref="K33:T33"/>
  </mergeCells>
  <printOptions gridLines="1" horizontalCentered="1" verticalCentered="1"/>
  <pageMargins left="0.61" right="0.67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4"/>
  <sheetViews>
    <sheetView workbookViewId="0" topLeftCell="A7">
      <selection activeCell="L7" sqref="L7"/>
    </sheetView>
  </sheetViews>
  <sheetFormatPr defaultColWidth="9.140625" defaultRowHeight="12.75"/>
  <cols>
    <col min="1" max="1" width="11.421875" style="0" customWidth="1"/>
    <col min="2" max="6" width="3.7109375" style="0" customWidth="1"/>
    <col min="7" max="7" width="6.7109375" style="0" customWidth="1"/>
    <col min="8" max="8" width="5.7109375" style="0" customWidth="1"/>
    <col min="9" max="9" width="5.421875" style="0" customWidth="1"/>
    <col min="10" max="10" width="6.8515625" style="0" customWidth="1"/>
    <col min="12" max="16" width="3.7109375" style="0" customWidth="1"/>
    <col min="17" max="17" width="6.7109375" style="0" customWidth="1"/>
    <col min="18" max="18" width="5.7109375" style="0" customWidth="1"/>
    <col min="19" max="19" width="5.421875" style="0" customWidth="1"/>
    <col min="20" max="20" width="6.8515625" style="0" customWidth="1"/>
  </cols>
  <sheetData>
    <row r="1" spans="1:20" ht="12.75">
      <c r="A1" s="8" t="s">
        <v>40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 ht="12.75">
      <c r="A2" s="8" t="s">
        <v>35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1" ht="12.75">
      <c r="A3" s="1" t="s">
        <v>0</v>
      </c>
      <c r="B3" s="1"/>
      <c r="C3" s="1"/>
      <c r="D3" s="1"/>
      <c r="E3" s="9">
        <v>35370</v>
      </c>
      <c r="F3" s="9"/>
      <c r="G3" s="9"/>
      <c r="H3" s="1" t="s">
        <v>46</v>
      </c>
      <c r="I3" s="9">
        <v>35399</v>
      </c>
      <c r="J3" s="9"/>
      <c r="K3" s="1" t="s">
        <v>31</v>
      </c>
      <c r="L3" s="1"/>
      <c r="M3" s="1"/>
      <c r="N3" s="1"/>
      <c r="O3" s="1"/>
      <c r="P3" s="1"/>
      <c r="Q3" s="9" t="s">
        <v>55</v>
      </c>
      <c r="R3" s="9"/>
      <c r="S3" s="1" t="s">
        <v>56</v>
      </c>
      <c r="T3" s="1"/>
      <c r="U3" s="1"/>
    </row>
    <row r="4" spans="1:20" ht="12.75">
      <c r="A4" s="8" t="s">
        <v>37</v>
      </c>
      <c r="B4" s="8"/>
      <c r="C4" s="8"/>
      <c r="D4" s="8"/>
      <c r="E4" s="8"/>
      <c r="F4" s="8"/>
      <c r="G4" s="8"/>
      <c r="H4" s="8"/>
      <c r="I4" s="8"/>
      <c r="J4" s="8"/>
      <c r="K4" s="8" t="s">
        <v>34</v>
      </c>
      <c r="L4" s="8"/>
      <c r="M4" s="8"/>
      <c r="N4" s="8"/>
      <c r="O4" s="8"/>
      <c r="P4" s="8"/>
      <c r="Q4" s="8"/>
      <c r="R4" s="8"/>
      <c r="S4" s="8"/>
      <c r="T4" s="8"/>
    </row>
    <row r="5" spans="1:20" ht="12.75">
      <c r="A5" s="8" t="s">
        <v>38</v>
      </c>
      <c r="B5" s="8"/>
      <c r="C5" s="8"/>
      <c r="D5" s="8"/>
      <c r="E5" s="8"/>
      <c r="F5" s="8"/>
      <c r="G5" s="8"/>
      <c r="H5" s="8"/>
      <c r="I5" s="8"/>
      <c r="J5" s="8"/>
      <c r="K5" s="8" t="s">
        <v>33</v>
      </c>
      <c r="L5" s="8"/>
      <c r="M5" s="8"/>
      <c r="N5" s="8"/>
      <c r="O5" s="8"/>
      <c r="P5" s="8"/>
      <c r="Q5" s="8"/>
      <c r="R5" s="8"/>
      <c r="S5" s="8"/>
      <c r="T5" s="8"/>
    </row>
    <row r="6" spans="1:20" ht="33.75">
      <c r="A6" s="1" t="s">
        <v>1</v>
      </c>
      <c r="B6" s="2" t="s">
        <v>2</v>
      </c>
      <c r="C6" s="2" t="s">
        <v>3</v>
      </c>
      <c r="D6" s="2" t="s">
        <v>4</v>
      </c>
      <c r="E6" s="2" t="s">
        <v>5</v>
      </c>
      <c r="F6" s="2" t="s">
        <v>6</v>
      </c>
      <c r="G6" s="3" t="s">
        <v>7</v>
      </c>
      <c r="H6" s="3" t="s">
        <v>32</v>
      </c>
      <c r="I6" s="1" t="s">
        <v>8</v>
      </c>
      <c r="J6" s="3" t="s">
        <v>9</v>
      </c>
      <c r="K6" s="1" t="s">
        <v>1</v>
      </c>
      <c r="L6" s="2" t="s">
        <v>2</v>
      </c>
      <c r="M6" s="2" t="s">
        <v>3</v>
      </c>
      <c r="N6" s="2" t="s">
        <v>4</v>
      </c>
      <c r="O6" s="2" t="s">
        <v>5</v>
      </c>
      <c r="P6" s="2" t="s">
        <v>6</v>
      </c>
      <c r="Q6" s="3" t="s">
        <v>7</v>
      </c>
      <c r="R6" s="3" t="s">
        <v>32</v>
      </c>
      <c r="S6" s="1" t="s">
        <v>8</v>
      </c>
      <c r="T6" s="3" t="s">
        <v>9</v>
      </c>
    </row>
    <row r="7" spans="1:20" ht="12.75">
      <c r="A7" s="1" t="s">
        <v>10</v>
      </c>
      <c r="B7" s="1">
        <v>15</v>
      </c>
      <c r="C7" s="1"/>
      <c r="D7" s="1"/>
      <c r="E7" s="1"/>
      <c r="F7" s="1"/>
      <c r="G7" s="1">
        <v>15</v>
      </c>
      <c r="H7" s="1"/>
      <c r="I7" s="1">
        <f>SUM(G7+H7)</f>
        <v>15</v>
      </c>
      <c r="J7" s="1">
        <v>5</v>
      </c>
      <c r="K7" s="1" t="s">
        <v>10</v>
      </c>
      <c r="L7" s="1">
        <f>SUM(B7+'OCTOBER 96'!L7)</f>
        <v>242</v>
      </c>
      <c r="M7" s="1">
        <f>SUM(C7+'OCTOBER 96'!M7)</f>
        <v>4</v>
      </c>
      <c r="N7" s="1">
        <f>SUM(D7+'OCTOBER 96'!N7)</f>
        <v>1</v>
      </c>
      <c r="O7" s="1">
        <f>SUM(E7+'OCTOBER 96'!O7)</f>
        <v>5</v>
      </c>
      <c r="P7" s="1">
        <f>SUM(F7+'OCTOBER 96'!P7)</f>
        <v>1</v>
      </c>
      <c r="Q7" s="1">
        <f>SUM(G7+'OCTOBER 96'!Q7)</f>
        <v>241</v>
      </c>
      <c r="R7" s="1">
        <f>SUM(H7+'OCTOBER 96'!R7)</f>
        <v>12</v>
      </c>
      <c r="S7" s="1">
        <f>SUM(I7+'OCTOBER 96'!S7)</f>
        <v>253</v>
      </c>
      <c r="T7" s="1">
        <f>SUM(J7+'OCTOBER 96'!T7)</f>
        <v>28400</v>
      </c>
    </row>
    <row r="8" spans="1:20" ht="12.75">
      <c r="A8" s="1" t="s">
        <v>11</v>
      </c>
      <c r="B8" s="1">
        <v>7</v>
      </c>
      <c r="C8" s="1">
        <v>1</v>
      </c>
      <c r="D8" s="1"/>
      <c r="E8" s="1"/>
      <c r="F8" s="1"/>
      <c r="G8" s="1">
        <v>8</v>
      </c>
      <c r="H8" s="1"/>
      <c r="I8" s="1">
        <f aca="true" t="shared" si="0" ref="I8:I14">SUM(G8+H8)</f>
        <v>8</v>
      </c>
      <c r="J8" s="1">
        <v>180</v>
      </c>
      <c r="K8" s="1" t="s">
        <v>11</v>
      </c>
      <c r="L8" s="1">
        <f>SUM(B8+'OCTOBER 96'!L8)</f>
        <v>126</v>
      </c>
      <c r="M8" s="1">
        <f>SUM(C8+'OCTOBER 96'!M8)</f>
        <v>3</v>
      </c>
      <c r="N8" s="1">
        <f>SUM(D8+'OCTOBER 96'!N8)</f>
        <v>0</v>
      </c>
      <c r="O8" s="1">
        <f>SUM(E8+'OCTOBER 96'!O8)</f>
        <v>0</v>
      </c>
      <c r="P8" s="1">
        <f>SUM(F8+'OCTOBER 96'!P8)</f>
        <v>0</v>
      </c>
      <c r="Q8" s="1">
        <f>SUM(G8+'OCTOBER 96'!Q8)</f>
        <v>126</v>
      </c>
      <c r="R8" s="1">
        <f>SUM(H8+'OCTOBER 96'!R8)</f>
        <v>3</v>
      </c>
      <c r="S8" s="1">
        <f>SUM(I8+'OCTOBER 96'!S8)</f>
        <v>129</v>
      </c>
      <c r="T8" s="1">
        <f>SUM(J8+'OCTOBER 96'!T8)</f>
        <v>1161</v>
      </c>
    </row>
    <row r="9" spans="1:20" ht="12.75">
      <c r="A9" s="1" t="s">
        <v>12</v>
      </c>
      <c r="B9" s="1"/>
      <c r="C9" s="1"/>
      <c r="D9" s="1"/>
      <c r="E9" s="1"/>
      <c r="F9" s="1"/>
      <c r="G9" s="1"/>
      <c r="H9" s="1"/>
      <c r="I9" s="1">
        <f t="shared" si="0"/>
        <v>0</v>
      </c>
      <c r="J9" s="1"/>
      <c r="K9" s="1" t="s">
        <v>12</v>
      </c>
      <c r="L9" s="1">
        <f>SUM(B9+'OCTOBER 96'!L9)</f>
        <v>69</v>
      </c>
      <c r="M9" s="1">
        <f>SUM(C9+'OCTOBER 96'!M9)</f>
        <v>1</v>
      </c>
      <c r="N9" s="1">
        <f>SUM(D9+'OCTOBER 96'!N9)</f>
        <v>0</v>
      </c>
      <c r="O9" s="1">
        <f>SUM(E9+'OCTOBER 96'!O9)</f>
        <v>1</v>
      </c>
      <c r="P9" s="1">
        <f>SUM(F9+'OCTOBER 96'!P9)</f>
        <v>0</v>
      </c>
      <c r="Q9" s="1">
        <f>SUM(G9+'OCTOBER 96'!Q9)</f>
        <v>22</v>
      </c>
      <c r="R9" s="1">
        <f>SUM(H9+'OCTOBER 96'!R9)</f>
        <v>49</v>
      </c>
      <c r="S9" s="1">
        <f>SUM(I9+'OCTOBER 96'!S9)</f>
        <v>71</v>
      </c>
      <c r="T9" s="1">
        <f>SUM(J9+'OCTOBER 96'!T9)</f>
        <v>1959</v>
      </c>
    </row>
    <row r="10" spans="1:20" ht="12.75">
      <c r="A10" s="1" t="s">
        <v>13</v>
      </c>
      <c r="B10" s="1"/>
      <c r="C10" s="1"/>
      <c r="D10" s="1"/>
      <c r="E10" s="1"/>
      <c r="F10" s="1"/>
      <c r="G10" s="1"/>
      <c r="H10" s="1"/>
      <c r="I10" s="1">
        <f t="shared" si="0"/>
        <v>0</v>
      </c>
      <c r="J10" s="1"/>
      <c r="K10" s="1" t="s">
        <v>13</v>
      </c>
      <c r="L10" s="1">
        <f>SUM(B10+'OCTOBER 96'!L10)</f>
        <v>60</v>
      </c>
      <c r="M10" s="1">
        <f>SUM(C10+'OCTOBER 96'!M10)</f>
        <v>5</v>
      </c>
      <c r="N10" s="1">
        <f>SUM(D10+'OCTOBER 96'!N10)</f>
        <v>1</v>
      </c>
      <c r="O10" s="1">
        <f>SUM(E10+'OCTOBER 96'!O10)</f>
        <v>3</v>
      </c>
      <c r="P10" s="1">
        <f>SUM(F10+'OCTOBER 96'!P10)</f>
        <v>2</v>
      </c>
      <c r="Q10" s="1">
        <f>SUM(G10+'OCTOBER 96'!Q10)</f>
        <v>55</v>
      </c>
      <c r="R10" s="1">
        <f>SUM(H10+'OCTOBER 96'!R10)</f>
        <v>16</v>
      </c>
      <c r="S10" s="1">
        <f>SUM(I10+'OCTOBER 96'!S10)</f>
        <v>71</v>
      </c>
      <c r="T10" s="1">
        <f>SUM(J10+'OCTOBER 96'!T10)</f>
        <v>111153</v>
      </c>
    </row>
    <row r="11" spans="1:20" ht="12.75">
      <c r="A11" s="1" t="s">
        <v>14</v>
      </c>
      <c r="B11" s="1">
        <v>8</v>
      </c>
      <c r="C11" s="1"/>
      <c r="D11" s="1"/>
      <c r="E11" s="1"/>
      <c r="F11" s="1"/>
      <c r="G11" s="1">
        <v>8</v>
      </c>
      <c r="H11" s="1"/>
      <c r="I11" s="1">
        <f t="shared" si="0"/>
        <v>8</v>
      </c>
      <c r="J11" s="1">
        <v>10</v>
      </c>
      <c r="K11" s="1" t="s">
        <v>14</v>
      </c>
      <c r="L11" s="1">
        <f>SUM(B11+'OCTOBER 96'!L11)</f>
        <v>237</v>
      </c>
      <c r="M11" s="1">
        <f>SUM(C11+'OCTOBER 96'!M11)</f>
        <v>4</v>
      </c>
      <c r="N11" s="1">
        <f>SUM(D11+'OCTOBER 96'!N11)</f>
        <v>7</v>
      </c>
      <c r="O11" s="1">
        <f>SUM(E11+'OCTOBER 96'!O11)</f>
        <v>2</v>
      </c>
      <c r="P11" s="1">
        <f>SUM(F11+'OCTOBER 96'!P11)</f>
        <v>2</v>
      </c>
      <c r="Q11" s="1">
        <f>SUM(G11+'OCTOBER 96'!Q11)</f>
        <v>211</v>
      </c>
      <c r="R11" s="1">
        <f>SUM(H11+'OCTOBER 96'!R11)</f>
        <v>41</v>
      </c>
      <c r="S11" s="1">
        <f>SUM(I11+'OCTOBER 96'!S11)</f>
        <v>252</v>
      </c>
      <c r="T11" s="1">
        <f>SUM(J11+'OCTOBER 96'!T11)</f>
        <v>15463</v>
      </c>
    </row>
    <row r="12" spans="1:20" ht="12.75">
      <c r="A12" s="1" t="s">
        <v>15</v>
      </c>
      <c r="B12" s="1"/>
      <c r="C12" s="1"/>
      <c r="D12" s="1"/>
      <c r="E12" s="1"/>
      <c r="F12" s="1"/>
      <c r="G12" s="1"/>
      <c r="H12" s="1"/>
      <c r="I12" s="1">
        <f t="shared" si="0"/>
        <v>0</v>
      </c>
      <c r="J12" s="1"/>
      <c r="K12" s="1" t="s">
        <v>15</v>
      </c>
      <c r="L12" s="1">
        <f>SUM(B12+'OCTOBER 96'!L12)</f>
        <v>132</v>
      </c>
      <c r="M12" s="1">
        <f>SUM(C12+'OCTOBER 96'!M12)</f>
        <v>0</v>
      </c>
      <c r="N12" s="1">
        <f>SUM(D12+'OCTOBER 96'!N12)</f>
        <v>4</v>
      </c>
      <c r="O12" s="1">
        <f>SUM(E12+'OCTOBER 96'!O12)</f>
        <v>5</v>
      </c>
      <c r="P12" s="1">
        <f>SUM(F12+'OCTOBER 96'!P12)</f>
        <v>0</v>
      </c>
      <c r="Q12" s="1">
        <f>SUM(G12+'OCTOBER 96'!Q12)</f>
        <v>97</v>
      </c>
      <c r="R12" s="1">
        <f>SUM(H12+'OCTOBER 96'!R12)</f>
        <v>41</v>
      </c>
      <c r="S12" s="1">
        <f>SUM(I12+'OCTOBER 96'!S12)</f>
        <v>138</v>
      </c>
      <c r="T12" s="1">
        <f>SUM(J12+'OCTOBER 96'!T12)</f>
        <v>10640</v>
      </c>
    </row>
    <row r="13" spans="1:20" ht="12.75">
      <c r="A13" s="1" t="s">
        <v>16</v>
      </c>
      <c r="B13" s="1"/>
      <c r="C13" s="1"/>
      <c r="D13" s="1"/>
      <c r="E13" s="1"/>
      <c r="F13" s="1"/>
      <c r="G13" s="1"/>
      <c r="H13" s="1"/>
      <c r="I13" s="1">
        <f t="shared" si="0"/>
        <v>0</v>
      </c>
      <c r="J13" s="1"/>
      <c r="K13" s="1" t="s">
        <v>16</v>
      </c>
      <c r="L13" s="1">
        <f>SUM(B13+'OCTOBER 96'!L13)</f>
        <v>105</v>
      </c>
      <c r="M13" s="1">
        <f>SUM(C13+'OCTOBER 96'!M13)</f>
        <v>0</v>
      </c>
      <c r="N13" s="1">
        <f>SUM(D13+'OCTOBER 96'!N13)</f>
        <v>0</v>
      </c>
      <c r="O13" s="1">
        <f>SUM(E13+'OCTOBER 96'!O13)</f>
        <v>1</v>
      </c>
      <c r="P13" s="1">
        <f>SUM(F13+'OCTOBER 96'!P13)</f>
        <v>1</v>
      </c>
      <c r="Q13" s="1">
        <f>SUM(G13+'OCTOBER 96'!Q13)</f>
        <v>57</v>
      </c>
      <c r="R13" s="1">
        <f>SUM(H13+'OCTOBER 96'!R13)</f>
        <v>52</v>
      </c>
      <c r="S13" s="1">
        <f>SUM(I13+'OCTOBER 96'!S13)</f>
        <v>109</v>
      </c>
      <c r="T13" s="1">
        <f>SUM(J13+'OCTOBER 96'!T13)</f>
        <v>8423</v>
      </c>
    </row>
    <row r="14" spans="1:20" ht="12.75">
      <c r="A14" s="1" t="s">
        <v>17</v>
      </c>
      <c r="B14" s="1">
        <v>2</v>
      </c>
      <c r="C14" s="1"/>
      <c r="D14" s="1"/>
      <c r="E14" s="1"/>
      <c r="F14" s="1"/>
      <c r="G14" s="1">
        <v>2</v>
      </c>
      <c r="H14" s="1"/>
      <c r="I14" s="1">
        <f t="shared" si="0"/>
        <v>2</v>
      </c>
      <c r="J14" s="1">
        <v>25</v>
      </c>
      <c r="K14" s="1" t="s">
        <v>17</v>
      </c>
      <c r="L14" s="1">
        <f>SUM(B14+'OCTOBER 96'!L14)</f>
        <v>79</v>
      </c>
      <c r="M14" s="1">
        <f>SUM(C14+'OCTOBER 96'!M14)</f>
        <v>0</v>
      </c>
      <c r="N14" s="1">
        <f>SUM(D14+'OCTOBER 96'!N14)</f>
        <v>0</v>
      </c>
      <c r="O14" s="1">
        <f>SUM(E14+'OCTOBER 96'!O14)</f>
        <v>0</v>
      </c>
      <c r="P14" s="1">
        <f>SUM(F14+'OCTOBER 96'!P14)</f>
        <v>1</v>
      </c>
      <c r="Q14" s="1">
        <f>SUM(G14+'OCTOBER 96'!Q14)</f>
        <v>28</v>
      </c>
      <c r="R14" s="1">
        <f>SUM(H14+'OCTOBER 96'!R14)</f>
        <v>53</v>
      </c>
      <c r="S14" s="1">
        <f>SUM(I14+'OCTOBER 96'!S14)</f>
        <v>81</v>
      </c>
      <c r="T14" s="1">
        <f>SUM(J14+'OCTOBER 96'!T14)</f>
        <v>31804</v>
      </c>
    </row>
    <row r="15" spans="1:20" ht="22.5">
      <c r="A15" s="3" t="s">
        <v>18</v>
      </c>
      <c r="B15" s="1">
        <f>SUM(B7:B14)</f>
        <v>32</v>
      </c>
      <c r="C15" s="1">
        <f aca="true" t="shared" si="1" ref="C15:J15">SUM(C7:C14)</f>
        <v>1</v>
      </c>
      <c r="D15" s="1">
        <f t="shared" si="1"/>
        <v>0</v>
      </c>
      <c r="E15" s="1">
        <f t="shared" si="1"/>
        <v>0</v>
      </c>
      <c r="F15" s="1">
        <f t="shared" si="1"/>
        <v>0</v>
      </c>
      <c r="G15" s="1">
        <f t="shared" si="1"/>
        <v>33</v>
      </c>
      <c r="H15" s="1">
        <f t="shared" si="1"/>
        <v>0</v>
      </c>
      <c r="I15" s="1">
        <f t="shared" si="1"/>
        <v>33</v>
      </c>
      <c r="J15" s="1">
        <f t="shared" si="1"/>
        <v>220</v>
      </c>
      <c r="K15" s="3" t="s">
        <v>18</v>
      </c>
      <c r="L15" s="1">
        <f aca="true" t="shared" si="2" ref="L15:T15">SUM(L7:L14)</f>
        <v>1050</v>
      </c>
      <c r="M15" s="1">
        <f t="shared" si="2"/>
        <v>17</v>
      </c>
      <c r="N15" s="1">
        <f t="shared" si="2"/>
        <v>13</v>
      </c>
      <c r="O15" s="1">
        <f t="shared" si="2"/>
        <v>17</v>
      </c>
      <c r="P15" s="1">
        <f t="shared" si="2"/>
        <v>7</v>
      </c>
      <c r="Q15" s="1">
        <f t="shared" si="2"/>
        <v>837</v>
      </c>
      <c r="R15" s="1">
        <f t="shared" si="2"/>
        <v>267</v>
      </c>
      <c r="S15" s="1">
        <f t="shared" si="2"/>
        <v>1104</v>
      </c>
      <c r="T15" s="1">
        <f t="shared" si="2"/>
        <v>209003</v>
      </c>
    </row>
    <row r="16" spans="1:20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12.75">
      <c r="A17" s="1" t="s">
        <v>19</v>
      </c>
      <c r="B17" s="1"/>
      <c r="C17" s="1"/>
      <c r="D17" s="1"/>
      <c r="E17" s="1"/>
      <c r="F17" s="1"/>
      <c r="G17" s="1"/>
      <c r="H17" s="1"/>
      <c r="I17" s="1">
        <f aca="true" t="shared" si="3" ref="I17:I26">SUM(G17+H17)</f>
        <v>0</v>
      </c>
      <c r="J17" s="1"/>
      <c r="K17" s="1" t="s">
        <v>19</v>
      </c>
      <c r="L17" s="1">
        <f>SUM(B17+'OCTOBER 96'!L17)</f>
        <v>76</v>
      </c>
      <c r="M17" s="1">
        <f>SUM(C17+'OCTOBER 96'!M17)</f>
        <v>0</v>
      </c>
      <c r="N17" s="1">
        <f>SUM(D17+'OCTOBER 96'!N17)</f>
        <v>0</v>
      </c>
      <c r="O17" s="1">
        <f>SUM(E17+'OCTOBER 96'!O17)</f>
        <v>0</v>
      </c>
      <c r="P17" s="1">
        <f>SUM(F17+'OCTOBER 96'!P17)</f>
        <v>0</v>
      </c>
      <c r="Q17" s="1">
        <f>SUM(G17+'OCTOBER 96'!Q17)</f>
        <v>46</v>
      </c>
      <c r="R17" s="1">
        <f>SUM(H17+'OCTOBER 96'!R17)</f>
        <v>30</v>
      </c>
      <c r="S17" s="1">
        <f>SUM(I17+'OCTOBER 96'!S17)</f>
        <v>76</v>
      </c>
      <c r="T17" s="1">
        <f>SUM(J17+'OCTOBER 96'!T17)</f>
        <v>116</v>
      </c>
    </row>
    <row r="18" spans="1:20" ht="12.75">
      <c r="A18" s="1" t="s">
        <v>20</v>
      </c>
      <c r="B18" s="1"/>
      <c r="C18" s="1"/>
      <c r="D18" s="1"/>
      <c r="E18" s="1"/>
      <c r="F18" s="1"/>
      <c r="G18" s="1"/>
      <c r="H18" s="1"/>
      <c r="I18" s="1">
        <f t="shared" si="3"/>
        <v>0</v>
      </c>
      <c r="J18" s="1"/>
      <c r="K18" s="1" t="s">
        <v>20</v>
      </c>
      <c r="L18" s="1">
        <f>SUM(B18+'OCTOBER 96'!L18)</f>
        <v>95</v>
      </c>
      <c r="M18" s="1">
        <f>SUM(C18+'OCTOBER 96'!M18)</f>
        <v>0</v>
      </c>
      <c r="N18" s="1">
        <f>SUM(D18+'OCTOBER 96'!N18)</f>
        <v>0</v>
      </c>
      <c r="O18" s="1">
        <f>SUM(E18+'OCTOBER 96'!O18)</f>
        <v>0</v>
      </c>
      <c r="P18" s="1">
        <f>SUM(F18+'OCTOBER 96'!P18)</f>
        <v>0</v>
      </c>
      <c r="Q18" s="1">
        <f>SUM(G18+'OCTOBER 96'!Q18)</f>
        <v>20</v>
      </c>
      <c r="R18" s="1">
        <f>SUM(H18+'OCTOBER 96'!R18)</f>
        <v>75</v>
      </c>
      <c r="S18" s="1">
        <f>SUM(I18+'OCTOBER 96'!S18)</f>
        <v>95</v>
      </c>
      <c r="T18" s="1">
        <f>SUM(J18+'OCTOBER 96'!T18)</f>
        <v>240</v>
      </c>
    </row>
    <row r="19" spans="1:20" ht="12.75">
      <c r="A19" s="1" t="s">
        <v>21</v>
      </c>
      <c r="B19" s="1">
        <v>1</v>
      </c>
      <c r="C19" s="1"/>
      <c r="D19" s="1"/>
      <c r="E19" s="1"/>
      <c r="F19" s="1"/>
      <c r="G19" s="1">
        <v>1</v>
      </c>
      <c r="H19" s="1"/>
      <c r="I19" s="1">
        <f t="shared" si="3"/>
        <v>1</v>
      </c>
      <c r="J19" s="1"/>
      <c r="K19" s="1" t="s">
        <v>21</v>
      </c>
      <c r="L19" s="1">
        <f>SUM(B19+'OCTOBER 96'!L19)</f>
        <v>62</v>
      </c>
      <c r="M19" s="1">
        <f>SUM(C19+'OCTOBER 96'!M19)</f>
        <v>0</v>
      </c>
      <c r="N19" s="1">
        <f>SUM(D19+'OCTOBER 96'!N19)</f>
        <v>0</v>
      </c>
      <c r="O19" s="1">
        <f>SUM(E19+'OCTOBER 96'!O19)</f>
        <v>0</v>
      </c>
      <c r="P19" s="1">
        <f>SUM(F19+'OCTOBER 96'!P19)</f>
        <v>0</v>
      </c>
      <c r="Q19" s="1">
        <f>SUM(G19+'OCTOBER 96'!Q19)</f>
        <v>21</v>
      </c>
      <c r="R19" s="1">
        <f>SUM(H19+'OCTOBER 96'!R19)</f>
        <v>41</v>
      </c>
      <c r="S19" s="1">
        <f>SUM(I19+'OCTOBER 96'!S19)</f>
        <v>62</v>
      </c>
      <c r="T19" s="1">
        <f>SUM(J19+'OCTOBER 96'!T19)</f>
        <v>62</v>
      </c>
    </row>
    <row r="20" spans="1:20" ht="12.75">
      <c r="A20" s="1" t="s">
        <v>22</v>
      </c>
      <c r="B20" s="1"/>
      <c r="C20" s="1"/>
      <c r="D20" s="1"/>
      <c r="E20" s="1"/>
      <c r="F20" s="1"/>
      <c r="G20" s="1"/>
      <c r="H20" s="1"/>
      <c r="I20" s="1">
        <f t="shared" si="3"/>
        <v>0</v>
      </c>
      <c r="J20" s="1"/>
      <c r="K20" s="1" t="s">
        <v>22</v>
      </c>
      <c r="L20" s="1">
        <f>SUM(B20+'OCTOBER 96'!L20)</f>
        <v>16</v>
      </c>
      <c r="M20" s="1">
        <f>SUM(C20+'OCTOBER 96'!M20)</f>
        <v>0</v>
      </c>
      <c r="N20" s="1">
        <f>SUM(D20+'OCTOBER 96'!N20)</f>
        <v>0</v>
      </c>
      <c r="O20" s="1">
        <f>SUM(E20+'OCTOBER 96'!O20)</f>
        <v>0</v>
      </c>
      <c r="P20" s="1">
        <f>SUM(F20+'OCTOBER 96'!P20)</f>
        <v>1</v>
      </c>
      <c r="Q20" s="1">
        <f>SUM(G20+'OCTOBER 96'!Q20)</f>
        <v>10</v>
      </c>
      <c r="R20" s="1">
        <f>SUM(H20+'OCTOBER 96'!R20)</f>
        <v>7</v>
      </c>
      <c r="S20" s="1">
        <f>SUM(I20+'OCTOBER 96'!S20)</f>
        <v>17</v>
      </c>
      <c r="T20" s="1">
        <f>SUM(J20+'OCTOBER 96'!T20)</f>
        <v>83334</v>
      </c>
    </row>
    <row r="21" spans="1:20" ht="12.75">
      <c r="A21" s="1" t="s">
        <v>23</v>
      </c>
      <c r="B21" s="1"/>
      <c r="C21" s="1"/>
      <c r="D21" s="1"/>
      <c r="E21" s="1"/>
      <c r="F21" s="1"/>
      <c r="G21" s="1"/>
      <c r="H21" s="1"/>
      <c r="I21" s="1">
        <f t="shared" si="3"/>
        <v>0</v>
      </c>
      <c r="J21" s="1"/>
      <c r="K21" s="1" t="s">
        <v>23</v>
      </c>
      <c r="L21" s="1">
        <f>SUM(B21+'OCTOBER 96'!L21)</f>
        <v>127</v>
      </c>
      <c r="M21" s="1">
        <f>SUM(C21+'OCTOBER 96'!M21)</f>
        <v>5</v>
      </c>
      <c r="N21" s="1">
        <f>SUM(D21+'OCTOBER 96'!N21)</f>
        <v>2</v>
      </c>
      <c r="O21" s="1">
        <f>SUM(E21+'OCTOBER 96'!O21)</f>
        <v>2</v>
      </c>
      <c r="P21" s="1">
        <f>SUM(F21+'OCTOBER 96'!P21)</f>
        <v>1</v>
      </c>
      <c r="Q21" s="1">
        <f>SUM(G21+'OCTOBER 96'!Q21)</f>
        <v>14</v>
      </c>
      <c r="R21" s="1">
        <f>SUM(H21+'OCTOBER 96'!R21)</f>
        <v>123</v>
      </c>
      <c r="S21" s="1">
        <f>SUM(I21+'OCTOBER 96'!S21)</f>
        <v>137</v>
      </c>
      <c r="T21" s="1">
        <f>SUM(J21+'OCTOBER 96'!T21)</f>
        <v>31091</v>
      </c>
    </row>
    <row r="22" spans="1:20" ht="12.75">
      <c r="A22" s="1" t="s">
        <v>24</v>
      </c>
      <c r="B22" s="1"/>
      <c r="C22" s="1"/>
      <c r="D22" s="1"/>
      <c r="E22" s="1"/>
      <c r="F22" s="1"/>
      <c r="G22" s="1"/>
      <c r="H22" s="1"/>
      <c r="I22" s="1">
        <f t="shared" si="3"/>
        <v>0</v>
      </c>
      <c r="J22" s="1"/>
      <c r="K22" s="1" t="s">
        <v>24</v>
      </c>
      <c r="L22" s="1">
        <f>SUM(B22+'OCTOBER 96'!L22)</f>
        <v>234</v>
      </c>
      <c r="M22" s="1">
        <f>SUM(C22+'OCTOBER 96'!M22)</f>
        <v>0</v>
      </c>
      <c r="N22" s="1">
        <f>SUM(D22+'OCTOBER 96'!N22)</f>
        <v>1</v>
      </c>
      <c r="O22" s="1">
        <f>SUM(E22+'OCTOBER 96'!O22)</f>
        <v>0</v>
      </c>
      <c r="P22" s="1">
        <f>SUM(F22+'OCTOBER 96'!P22)</f>
        <v>1</v>
      </c>
      <c r="Q22" s="1">
        <f>SUM(G22+'OCTOBER 96'!Q22)</f>
        <v>57</v>
      </c>
      <c r="R22" s="1">
        <f>SUM(H22+'OCTOBER 96'!R22)</f>
        <v>179</v>
      </c>
      <c r="S22" s="1">
        <f>SUM(I22+'OCTOBER 96'!S22)</f>
        <v>236</v>
      </c>
      <c r="T22" s="1">
        <f>SUM(J22+'OCTOBER 96'!T22)</f>
        <v>6452</v>
      </c>
    </row>
    <row r="23" spans="1:20" ht="12" customHeight="1">
      <c r="A23" s="1" t="s">
        <v>25</v>
      </c>
      <c r="B23" s="1">
        <v>2</v>
      </c>
      <c r="C23" s="1"/>
      <c r="D23" s="1"/>
      <c r="E23" s="1"/>
      <c r="F23" s="1"/>
      <c r="G23" s="1">
        <v>2</v>
      </c>
      <c r="H23" s="1"/>
      <c r="I23" s="1">
        <f t="shared" si="3"/>
        <v>2</v>
      </c>
      <c r="J23" s="1"/>
      <c r="K23" s="1" t="s">
        <v>25</v>
      </c>
      <c r="L23" s="1">
        <f>SUM(B23+'OCTOBER 96'!L23)</f>
        <v>159</v>
      </c>
      <c r="M23" s="1">
        <f>SUM(C23+'OCTOBER 96'!M23)</f>
        <v>3</v>
      </c>
      <c r="N23" s="1">
        <f>SUM(D23+'OCTOBER 96'!N23)</f>
        <v>2</v>
      </c>
      <c r="O23" s="1">
        <f>SUM(E23+'OCTOBER 96'!O23)</f>
        <v>1</v>
      </c>
      <c r="P23" s="1">
        <f>SUM(F23+'OCTOBER 96'!P23)</f>
        <v>0</v>
      </c>
      <c r="Q23" s="1">
        <f>SUM(G23+'OCTOBER 96'!Q23)</f>
        <v>74</v>
      </c>
      <c r="R23" s="1">
        <f>SUM(H23+'OCTOBER 96'!R23)</f>
        <v>91</v>
      </c>
      <c r="S23" s="1">
        <f>SUM(I23+'OCTOBER 96'!S23)</f>
        <v>165</v>
      </c>
      <c r="T23" s="1">
        <f>SUM(J23+'OCTOBER 96'!T23)</f>
        <v>4252</v>
      </c>
    </row>
    <row r="24" spans="1:20" ht="12.75">
      <c r="A24" s="1" t="s">
        <v>26</v>
      </c>
      <c r="B24" s="1"/>
      <c r="C24" s="1"/>
      <c r="D24" s="1"/>
      <c r="E24" s="1"/>
      <c r="F24" s="1"/>
      <c r="G24" s="1"/>
      <c r="H24" s="1"/>
      <c r="I24" s="1">
        <f t="shared" si="3"/>
        <v>0</v>
      </c>
      <c r="J24" s="1"/>
      <c r="K24" s="1" t="s">
        <v>26</v>
      </c>
      <c r="L24" s="1">
        <f>SUM(B24+'OCTOBER 96'!L24)</f>
        <v>49</v>
      </c>
      <c r="M24" s="1">
        <f>SUM(C24+'OCTOBER 96'!M24)</f>
        <v>0</v>
      </c>
      <c r="N24" s="1">
        <f>SUM(D24+'OCTOBER 96'!N24)</f>
        <v>0</v>
      </c>
      <c r="O24" s="1">
        <f>SUM(E24+'OCTOBER 96'!O24)</f>
        <v>1</v>
      </c>
      <c r="P24" s="1">
        <f>SUM(F24+'OCTOBER 96'!P24)</f>
        <v>0</v>
      </c>
      <c r="Q24" s="1">
        <f>SUM(G24+'OCTOBER 96'!Q24)</f>
        <v>38</v>
      </c>
      <c r="R24" s="1">
        <f>SUM(H24+'OCTOBER 96'!R24)</f>
        <v>12</v>
      </c>
      <c r="S24" s="1">
        <f>SUM(I24+'OCTOBER 96'!S24)</f>
        <v>50</v>
      </c>
      <c r="T24" s="1">
        <f>SUM(J24+'OCTOBER 96'!T24)</f>
        <v>775</v>
      </c>
    </row>
    <row r="25" spans="1:20" ht="12.75">
      <c r="A25" s="1" t="s">
        <v>27</v>
      </c>
      <c r="B25" s="1">
        <v>3</v>
      </c>
      <c r="C25" s="1"/>
      <c r="D25" s="1"/>
      <c r="E25" s="1"/>
      <c r="F25" s="1"/>
      <c r="G25" s="1">
        <v>3</v>
      </c>
      <c r="H25" s="1"/>
      <c r="I25" s="1">
        <f t="shared" si="3"/>
        <v>3</v>
      </c>
      <c r="J25" s="1">
        <v>3</v>
      </c>
      <c r="K25" s="1" t="s">
        <v>27</v>
      </c>
      <c r="L25" s="1">
        <f>SUM(B25+'OCTOBER 96'!L25)</f>
        <v>89</v>
      </c>
      <c r="M25" s="1">
        <f>SUM(C25+'OCTOBER 96'!M25)</f>
        <v>1</v>
      </c>
      <c r="N25" s="1">
        <f>SUM(D25+'OCTOBER 96'!N25)</f>
        <v>0</v>
      </c>
      <c r="O25" s="1">
        <f>SUM(E25+'OCTOBER 96'!O25)</f>
        <v>0</v>
      </c>
      <c r="P25" s="1">
        <f>SUM(F25+'OCTOBER 96'!P25)</f>
        <v>0</v>
      </c>
      <c r="Q25" s="1">
        <f>SUM(G25+'OCTOBER 96'!Q25)</f>
        <v>41</v>
      </c>
      <c r="R25" s="1">
        <f>SUM(H25+'OCTOBER 96'!R25)</f>
        <v>49</v>
      </c>
      <c r="S25" s="1">
        <f>SUM(I25+'OCTOBER 96'!S25)</f>
        <v>90</v>
      </c>
      <c r="T25" s="1">
        <f>SUM(J25+'OCTOBER 96'!T25)</f>
        <v>424</v>
      </c>
    </row>
    <row r="26" spans="1:20" ht="12.75">
      <c r="A26" s="1" t="s">
        <v>28</v>
      </c>
      <c r="B26" s="1">
        <v>1</v>
      </c>
      <c r="C26" s="1"/>
      <c r="D26" s="1"/>
      <c r="E26" s="1"/>
      <c r="F26" s="1"/>
      <c r="G26" s="1">
        <v>1</v>
      </c>
      <c r="H26" s="1"/>
      <c r="I26" s="1">
        <f t="shared" si="3"/>
        <v>1</v>
      </c>
      <c r="J26" s="1"/>
      <c r="K26" s="1" t="s">
        <v>28</v>
      </c>
      <c r="L26" s="1">
        <f>SUM(B26+'OCTOBER 96'!L26)</f>
        <v>49</v>
      </c>
      <c r="M26" s="1">
        <f>SUM(C26+'OCTOBER 96'!M26)</f>
        <v>2</v>
      </c>
      <c r="N26" s="1">
        <f>SUM(D26+'OCTOBER 96'!N26)</f>
        <v>0</v>
      </c>
      <c r="O26" s="1">
        <f>SUM(E26+'OCTOBER 96'!O26)</f>
        <v>0</v>
      </c>
      <c r="P26" s="1">
        <f>SUM(F26+'OCTOBER 96'!P26)</f>
        <v>0</v>
      </c>
      <c r="Q26" s="1">
        <f>SUM(G26+'OCTOBER 96'!Q26)</f>
        <v>35</v>
      </c>
      <c r="R26" s="1">
        <f>SUM(H26+'OCTOBER 96'!R26)</f>
        <v>15</v>
      </c>
      <c r="S26" s="1">
        <f>SUM(I26+'OCTOBER 96'!S26)</f>
        <v>50</v>
      </c>
      <c r="T26" s="1">
        <f>SUM(J26+'OCTOBER 96'!T26)</f>
        <v>171</v>
      </c>
    </row>
    <row r="27" spans="1:20" ht="22.5">
      <c r="A27" s="3" t="s">
        <v>29</v>
      </c>
      <c r="B27" s="1">
        <f>SUM(B19:B26)</f>
        <v>7</v>
      </c>
      <c r="C27" s="1">
        <f aca="true" t="shared" si="4" ref="C27:J27">SUM(C19:C26)</f>
        <v>0</v>
      </c>
      <c r="D27" s="1">
        <f t="shared" si="4"/>
        <v>0</v>
      </c>
      <c r="E27" s="1">
        <f t="shared" si="4"/>
        <v>0</v>
      </c>
      <c r="F27" s="1">
        <f t="shared" si="4"/>
        <v>0</v>
      </c>
      <c r="G27" s="1">
        <f t="shared" si="4"/>
        <v>7</v>
      </c>
      <c r="H27" s="1">
        <f t="shared" si="4"/>
        <v>0</v>
      </c>
      <c r="I27" s="1">
        <f t="shared" si="4"/>
        <v>7</v>
      </c>
      <c r="J27" s="1">
        <f t="shared" si="4"/>
        <v>3</v>
      </c>
      <c r="K27" s="3" t="s">
        <v>29</v>
      </c>
      <c r="L27" s="1">
        <f aca="true" t="shared" si="5" ref="L27:T27">SUM(L17:L26)</f>
        <v>956</v>
      </c>
      <c r="M27" s="1">
        <f t="shared" si="5"/>
        <v>11</v>
      </c>
      <c r="N27" s="1">
        <f t="shared" si="5"/>
        <v>5</v>
      </c>
      <c r="O27" s="1">
        <f t="shared" si="5"/>
        <v>4</v>
      </c>
      <c r="P27" s="1">
        <f t="shared" si="5"/>
        <v>3</v>
      </c>
      <c r="Q27" s="1">
        <f t="shared" si="5"/>
        <v>356</v>
      </c>
      <c r="R27" s="1">
        <f t="shared" si="5"/>
        <v>622</v>
      </c>
      <c r="S27" s="1">
        <f t="shared" si="5"/>
        <v>978</v>
      </c>
      <c r="T27" s="1">
        <f t="shared" si="5"/>
        <v>126917</v>
      </c>
    </row>
    <row r="28" spans="1:20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ht="22.5">
      <c r="A29" s="3" t="s">
        <v>30</v>
      </c>
      <c r="B29" s="1">
        <f>SUM(B27+B15)</f>
        <v>39</v>
      </c>
      <c r="C29" s="1">
        <f aca="true" t="shared" si="6" ref="C29:J29">SUM(C27+C15)</f>
        <v>1</v>
      </c>
      <c r="D29" s="1">
        <f t="shared" si="6"/>
        <v>0</v>
      </c>
      <c r="E29" s="1">
        <f t="shared" si="6"/>
        <v>0</v>
      </c>
      <c r="F29" s="1">
        <f t="shared" si="6"/>
        <v>0</v>
      </c>
      <c r="G29" s="1">
        <f t="shared" si="6"/>
        <v>40</v>
      </c>
      <c r="H29" s="1">
        <f t="shared" si="6"/>
        <v>0</v>
      </c>
      <c r="I29" s="1">
        <f t="shared" si="6"/>
        <v>40</v>
      </c>
      <c r="J29" s="1">
        <f t="shared" si="6"/>
        <v>223</v>
      </c>
      <c r="K29" s="3" t="s">
        <v>30</v>
      </c>
      <c r="L29" s="1">
        <f aca="true" t="shared" si="7" ref="L29:T29">SUM(L27,L15)</f>
        <v>2006</v>
      </c>
      <c r="M29" s="1">
        <f t="shared" si="7"/>
        <v>28</v>
      </c>
      <c r="N29" s="1">
        <f t="shared" si="7"/>
        <v>18</v>
      </c>
      <c r="O29" s="1">
        <f t="shared" si="7"/>
        <v>21</v>
      </c>
      <c r="P29" s="1">
        <f t="shared" si="7"/>
        <v>10</v>
      </c>
      <c r="Q29" s="1">
        <f t="shared" si="7"/>
        <v>1193</v>
      </c>
      <c r="R29" s="1">
        <f t="shared" si="7"/>
        <v>889</v>
      </c>
      <c r="S29" s="1">
        <f t="shared" si="7"/>
        <v>2082</v>
      </c>
      <c r="T29" s="1">
        <f t="shared" si="7"/>
        <v>335920</v>
      </c>
    </row>
    <row r="30" spans="1:20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ht="13.5" thickBot="1">
      <c r="A31" s="8" t="s">
        <v>59</v>
      </c>
      <c r="B31" s="8"/>
      <c r="C31" s="8"/>
      <c r="D31" s="8"/>
      <c r="E31" s="8"/>
      <c r="F31" s="8"/>
      <c r="G31" s="8"/>
      <c r="H31" s="8"/>
      <c r="I31" s="8"/>
      <c r="J31" s="8"/>
      <c r="K31" s="8" t="s">
        <v>58</v>
      </c>
      <c r="L31" s="8"/>
      <c r="M31" s="8"/>
      <c r="N31" s="8"/>
      <c r="O31" s="8"/>
      <c r="P31" s="8"/>
      <c r="Q31" s="8"/>
      <c r="R31" s="8"/>
      <c r="S31" s="8"/>
      <c r="T31" s="8"/>
    </row>
    <row r="32" spans="1:20" ht="13.5" thickBot="1">
      <c r="A32" s="1"/>
      <c r="B32" s="4">
        <v>88</v>
      </c>
      <c r="C32" s="4">
        <v>3</v>
      </c>
      <c r="D32" s="4"/>
      <c r="E32" s="4"/>
      <c r="F32" s="4"/>
      <c r="G32" s="4">
        <v>90</v>
      </c>
      <c r="H32" s="4">
        <v>2</v>
      </c>
      <c r="I32" s="4">
        <v>92</v>
      </c>
      <c r="J32" s="4">
        <v>1568</v>
      </c>
      <c r="K32" s="1"/>
      <c r="L32" s="4">
        <v>1411</v>
      </c>
      <c r="M32" s="4">
        <v>15</v>
      </c>
      <c r="N32" s="4">
        <v>5</v>
      </c>
      <c r="O32" s="4">
        <v>9</v>
      </c>
      <c r="P32" s="4">
        <v>2</v>
      </c>
      <c r="Q32" s="4">
        <v>1094</v>
      </c>
      <c r="R32" s="4">
        <v>352</v>
      </c>
      <c r="S32" s="4">
        <v>1446</v>
      </c>
      <c r="T32" s="4">
        <v>27504</v>
      </c>
    </row>
    <row r="33" spans="1:20" ht="13.5" thickBot="1">
      <c r="A33" s="8" t="s">
        <v>57</v>
      </c>
      <c r="B33" s="8"/>
      <c r="C33" s="8"/>
      <c r="D33" s="8"/>
      <c r="E33" s="8"/>
      <c r="F33" s="8"/>
      <c r="G33" s="8"/>
      <c r="H33" s="8"/>
      <c r="I33" s="8"/>
      <c r="J33" s="8"/>
      <c r="K33" s="8" t="s">
        <v>57</v>
      </c>
      <c r="L33" s="8"/>
      <c r="M33" s="8"/>
      <c r="N33" s="8"/>
      <c r="O33" s="8"/>
      <c r="P33" s="8"/>
      <c r="Q33" s="8"/>
      <c r="R33" s="8"/>
      <c r="S33" s="8"/>
      <c r="T33" s="8"/>
    </row>
    <row r="34" spans="1:20" ht="13.5" thickBot="1">
      <c r="A34" s="1"/>
      <c r="B34" s="4">
        <v>56</v>
      </c>
      <c r="C34" s="4">
        <v>1</v>
      </c>
      <c r="D34" s="4">
        <v>0.4</v>
      </c>
      <c r="E34" s="4">
        <v>0</v>
      </c>
      <c r="F34" s="4">
        <v>0.2</v>
      </c>
      <c r="G34" s="4">
        <v>54.2</v>
      </c>
      <c r="H34" s="4">
        <v>3.4</v>
      </c>
      <c r="I34" s="4">
        <v>52.8</v>
      </c>
      <c r="J34" s="4">
        <v>641.6</v>
      </c>
      <c r="K34" s="1"/>
      <c r="L34" s="4">
        <v>1899</v>
      </c>
      <c r="M34" s="4">
        <v>17.8</v>
      </c>
      <c r="N34" s="4">
        <v>10.2</v>
      </c>
      <c r="O34" s="4">
        <v>10.4</v>
      </c>
      <c r="P34" s="4">
        <v>5.8</v>
      </c>
      <c r="Q34" s="4">
        <v>1182.8</v>
      </c>
      <c r="R34" s="4">
        <v>914.6</v>
      </c>
      <c r="S34" s="4">
        <v>2097.2</v>
      </c>
      <c r="T34" s="4">
        <v>148038.4</v>
      </c>
    </row>
  </sheetData>
  <mergeCells count="13">
    <mergeCell ref="A31:J31"/>
    <mergeCell ref="K31:T31"/>
    <mergeCell ref="A33:J33"/>
    <mergeCell ref="K33:T33"/>
    <mergeCell ref="A5:J5"/>
    <mergeCell ref="K5:T5"/>
    <mergeCell ref="K4:T4"/>
    <mergeCell ref="A1:T1"/>
    <mergeCell ref="A2:T2"/>
    <mergeCell ref="A4:J4"/>
    <mergeCell ref="E3:G3"/>
    <mergeCell ref="I3:J3"/>
    <mergeCell ref="Q3:R3"/>
  </mergeCells>
  <printOptions gridLines="1" horizontalCentered="1" verticalCentered="1"/>
  <pageMargins left="0.61" right="0.67" top="1" bottom="1" header="0.5" footer="0.5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4"/>
  <sheetViews>
    <sheetView workbookViewId="0" topLeftCell="A7">
      <selection activeCell="L7" sqref="L7"/>
    </sheetView>
  </sheetViews>
  <sheetFormatPr defaultColWidth="9.140625" defaultRowHeight="12.75"/>
  <cols>
    <col min="1" max="1" width="11.421875" style="0" customWidth="1"/>
    <col min="2" max="6" width="3.7109375" style="0" customWidth="1"/>
    <col min="7" max="7" width="6.7109375" style="0" customWidth="1"/>
    <col min="8" max="8" width="5.7109375" style="0" customWidth="1"/>
    <col min="9" max="9" width="5.421875" style="0" customWidth="1"/>
    <col min="10" max="10" width="6.8515625" style="0" customWidth="1"/>
    <col min="12" max="16" width="3.7109375" style="0" customWidth="1"/>
    <col min="17" max="17" width="6.7109375" style="0" customWidth="1"/>
    <col min="18" max="18" width="5.7109375" style="0" customWidth="1"/>
    <col min="19" max="19" width="5.421875" style="0" customWidth="1"/>
    <col min="20" max="20" width="6.8515625" style="0" customWidth="1"/>
  </cols>
  <sheetData>
    <row r="1" spans="1:20" ht="12.75">
      <c r="A1" s="8" t="s">
        <v>40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 ht="12.75">
      <c r="A2" s="8" t="s">
        <v>35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 ht="12.75">
      <c r="A3" s="1" t="s">
        <v>0</v>
      </c>
      <c r="B3" s="1"/>
      <c r="C3" s="1"/>
      <c r="D3" s="1"/>
      <c r="E3" s="9">
        <v>35339</v>
      </c>
      <c r="F3" s="9"/>
      <c r="G3" s="9"/>
      <c r="H3" s="1" t="s">
        <v>46</v>
      </c>
      <c r="I3" s="9">
        <v>35369</v>
      </c>
      <c r="J3" s="9"/>
      <c r="K3" s="1" t="s">
        <v>31</v>
      </c>
      <c r="L3" s="1"/>
      <c r="M3" s="1"/>
      <c r="N3" s="1"/>
      <c r="O3" s="1"/>
      <c r="P3" s="1"/>
      <c r="Q3" s="9" t="s">
        <v>53</v>
      </c>
      <c r="R3" s="9"/>
      <c r="S3" s="10">
        <v>35369</v>
      </c>
      <c r="T3" s="10"/>
    </row>
    <row r="4" spans="1:20" ht="12.75">
      <c r="A4" s="8" t="s">
        <v>37</v>
      </c>
      <c r="B4" s="8"/>
      <c r="C4" s="8"/>
      <c r="D4" s="8"/>
      <c r="E4" s="8"/>
      <c r="F4" s="8"/>
      <c r="G4" s="8"/>
      <c r="H4" s="8"/>
      <c r="I4" s="8"/>
      <c r="J4" s="8"/>
      <c r="K4" s="8" t="s">
        <v>34</v>
      </c>
      <c r="L4" s="8"/>
      <c r="M4" s="8"/>
      <c r="N4" s="8"/>
      <c r="O4" s="8"/>
      <c r="P4" s="8"/>
      <c r="Q4" s="8"/>
      <c r="R4" s="8"/>
      <c r="S4" s="8"/>
      <c r="T4" s="8"/>
    </row>
    <row r="5" spans="1:20" ht="12.75">
      <c r="A5" s="8" t="s">
        <v>38</v>
      </c>
      <c r="B5" s="8"/>
      <c r="C5" s="8"/>
      <c r="D5" s="8"/>
      <c r="E5" s="8"/>
      <c r="F5" s="8"/>
      <c r="G5" s="8"/>
      <c r="H5" s="8"/>
      <c r="I5" s="8"/>
      <c r="J5" s="8"/>
      <c r="K5" s="8" t="s">
        <v>33</v>
      </c>
      <c r="L5" s="8"/>
      <c r="M5" s="8"/>
      <c r="N5" s="8"/>
      <c r="O5" s="8"/>
      <c r="P5" s="8"/>
      <c r="Q5" s="8"/>
      <c r="R5" s="8"/>
      <c r="S5" s="8"/>
      <c r="T5" s="8"/>
    </row>
    <row r="6" spans="1:20" ht="33.75">
      <c r="A6" s="1" t="s">
        <v>1</v>
      </c>
      <c r="B6" s="2" t="s">
        <v>2</v>
      </c>
      <c r="C6" s="2" t="s">
        <v>3</v>
      </c>
      <c r="D6" s="2" t="s">
        <v>4</v>
      </c>
      <c r="E6" s="2" t="s">
        <v>5</v>
      </c>
      <c r="F6" s="2" t="s">
        <v>6</v>
      </c>
      <c r="G6" s="3" t="s">
        <v>7</v>
      </c>
      <c r="H6" s="3" t="s">
        <v>32</v>
      </c>
      <c r="I6" s="1" t="s">
        <v>8</v>
      </c>
      <c r="J6" s="3" t="s">
        <v>9</v>
      </c>
      <c r="K6" s="1" t="s">
        <v>1</v>
      </c>
      <c r="L6" s="2" t="s">
        <v>2</v>
      </c>
      <c r="M6" s="2" t="s">
        <v>3</v>
      </c>
      <c r="N6" s="2" t="s">
        <v>4</v>
      </c>
      <c r="O6" s="2" t="s">
        <v>5</v>
      </c>
      <c r="P6" s="2" t="s">
        <v>6</v>
      </c>
      <c r="Q6" s="3" t="s">
        <v>7</v>
      </c>
      <c r="R6" s="3" t="s">
        <v>32</v>
      </c>
      <c r="S6" s="1" t="s">
        <v>8</v>
      </c>
      <c r="T6" s="3" t="s">
        <v>9</v>
      </c>
    </row>
    <row r="7" spans="1:22" ht="12.75">
      <c r="A7" s="1" t="s">
        <v>10</v>
      </c>
      <c r="B7" s="1">
        <v>15</v>
      </c>
      <c r="C7" s="1">
        <v>1</v>
      </c>
      <c r="D7" s="1"/>
      <c r="E7" s="1"/>
      <c r="F7" s="1"/>
      <c r="G7" s="1">
        <v>16</v>
      </c>
      <c r="H7" s="1"/>
      <c r="I7" s="1">
        <f>SUM(G7+H7)</f>
        <v>16</v>
      </c>
      <c r="J7" s="1">
        <v>27</v>
      </c>
      <c r="K7" s="1" t="s">
        <v>10</v>
      </c>
      <c r="L7" s="1">
        <f>SUM(B7+SEPTEMBER96!L7)</f>
        <v>227</v>
      </c>
      <c r="M7" s="1">
        <f>SUM(C7+SEPTEMBER96!M7)</f>
        <v>4</v>
      </c>
      <c r="N7" s="1">
        <f>SUM(D7+SEPTEMBER96!N7)</f>
        <v>1</v>
      </c>
      <c r="O7" s="1">
        <f>SUM(E7+SEPTEMBER96!O7)</f>
        <v>5</v>
      </c>
      <c r="P7" s="1">
        <f>SUM(F7+SEPTEMBER96!P7)</f>
        <v>1</v>
      </c>
      <c r="Q7" s="1">
        <f>SUM(G7+SEPTEMBER96!Q7)</f>
        <v>226</v>
      </c>
      <c r="R7" s="1">
        <f>SUM(H7+SEPTEMBER96!R7)</f>
        <v>12</v>
      </c>
      <c r="S7" s="1">
        <f>SUM(I7+SEPTEMBER96!S7)</f>
        <v>238</v>
      </c>
      <c r="T7" s="1">
        <f>SUM(J7+SEPTEMBER96!T7)</f>
        <v>28395</v>
      </c>
      <c r="U7" s="1"/>
      <c r="V7" s="1"/>
    </row>
    <row r="8" spans="1:22" ht="12.75">
      <c r="A8" s="1" t="s">
        <v>11</v>
      </c>
      <c r="B8" s="1">
        <v>15</v>
      </c>
      <c r="C8" s="1"/>
      <c r="D8" s="1"/>
      <c r="E8" s="1"/>
      <c r="F8" s="1"/>
      <c r="G8" s="1">
        <v>15</v>
      </c>
      <c r="H8" s="1"/>
      <c r="I8" s="1">
        <f aca="true" t="shared" si="0" ref="I8:I14">SUM(G8+H8)</f>
        <v>15</v>
      </c>
      <c r="J8" s="1">
        <v>3</v>
      </c>
      <c r="K8" s="1" t="s">
        <v>11</v>
      </c>
      <c r="L8" s="1">
        <f>SUM(B8+SEPTEMBER96!L8)</f>
        <v>119</v>
      </c>
      <c r="M8" s="1">
        <f>SUM(C8+SEPTEMBER96!M8)</f>
        <v>2</v>
      </c>
      <c r="N8" s="1">
        <f>SUM(D8+SEPTEMBER96!N8)</f>
        <v>0</v>
      </c>
      <c r="O8" s="1">
        <f>SUM(E8+SEPTEMBER96!O8)</f>
        <v>0</v>
      </c>
      <c r="P8" s="1">
        <f>SUM(F8+SEPTEMBER96!P8)</f>
        <v>0</v>
      </c>
      <c r="Q8" s="1">
        <f>SUM(G8+SEPTEMBER96!Q8)</f>
        <v>118</v>
      </c>
      <c r="R8" s="1">
        <f>SUM(H8+SEPTEMBER96!R8)</f>
        <v>3</v>
      </c>
      <c r="S8" s="1">
        <f>SUM(I8+SEPTEMBER96!S8)</f>
        <v>121</v>
      </c>
      <c r="T8" s="1">
        <f>SUM(J8+SEPTEMBER96!T8)</f>
        <v>981</v>
      </c>
      <c r="U8" s="1"/>
      <c r="V8" s="1"/>
    </row>
    <row r="9" spans="1:22" ht="12.75">
      <c r="A9" s="1" t="s">
        <v>12</v>
      </c>
      <c r="B9" s="1">
        <v>2</v>
      </c>
      <c r="C9" s="1"/>
      <c r="D9" s="1"/>
      <c r="E9" s="1"/>
      <c r="F9" s="1"/>
      <c r="G9" s="1">
        <v>0</v>
      </c>
      <c r="H9" s="1">
        <v>2</v>
      </c>
      <c r="I9" s="1">
        <f t="shared" si="0"/>
        <v>2</v>
      </c>
      <c r="J9" s="1">
        <v>2</v>
      </c>
      <c r="K9" s="1" t="s">
        <v>12</v>
      </c>
      <c r="L9" s="1">
        <f>SUM(B9+SEPTEMBER96!L9)</f>
        <v>69</v>
      </c>
      <c r="M9" s="1">
        <f>SUM(C9+SEPTEMBER96!M9)</f>
        <v>1</v>
      </c>
      <c r="N9" s="1">
        <f>SUM(D9+SEPTEMBER96!N9)</f>
        <v>0</v>
      </c>
      <c r="O9" s="1">
        <f>SUM(E9+SEPTEMBER96!O9)</f>
        <v>1</v>
      </c>
      <c r="P9" s="1">
        <f>SUM(F9+SEPTEMBER96!P9)</f>
        <v>0</v>
      </c>
      <c r="Q9" s="1">
        <f>SUM(G9+SEPTEMBER96!Q9)</f>
        <v>22</v>
      </c>
      <c r="R9" s="1">
        <f>SUM(H9+SEPTEMBER96!R9)</f>
        <v>49</v>
      </c>
      <c r="S9" s="1">
        <f>SUM(I9+SEPTEMBER96!S9)</f>
        <v>71</v>
      </c>
      <c r="T9" s="1">
        <f>SUM(J9+SEPTEMBER96!T9)</f>
        <v>1959</v>
      </c>
      <c r="U9" s="1"/>
      <c r="V9" s="1"/>
    </row>
    <row r="10" spans="1:22" ht="12.75">
      <c r="A10" s="1" t="s">
        <v>13</v>
      </c>
      <c r="B10" s="1">
        <v>2</v>
      </c>
      <c r="C10" s="1">
        <v>2</v>
      </c>
      <c r="D10" s="1"/>
      <c r="E10" s="1">
        <v>1</v>
      </c>
      <c r="F10" s="1">
        <v>1</v>
      </c>
      <c r="G10" s="1">
        <v>6</v>
      </c>
      <c r="H10" s="1"/>
      <c r="I10" s="1">
        <f t="shared" si="0"/>
        <v>6</v>
      </c>
      <c r="J10" s="1">
        <v>30605</v>
      </c>
      <c r="K10" s="1" t="s">
        <v>13</v>
      </c>
      <c r="L10" s="1">
        <f>SUM(B10+SEPTEMBER96!L10)</f>
        <v>60</v>
      </c>
      <c r="M10" s="1">
        <f>SUM(C10+SEPTEMBER96!M10)</f>
        <v>5</v>
      </c>
      <c r="N10" s="1">
        <f>SUM(D10+SEPTEMBER96!N10)</f>
        <v>1</v>
      </c>
      <c r="O10" s="1">
        <f>SUM(E10+SEPTEMBER96!O10)</f>
        <v>3</v>
      </c>
      <c r="P10" s="1">
        <f>SUM(F10+SEPTEMBER96!P10)</f>
        <v>2</v>
      </c>
      <c r="Q10" s="1">
        <f>SUM(G10+SEPTEMBER96!Q10)</f>
        <v>55</v>
      </c>
      <c r="R10" s="1">
        <f>SUM(H10+SEPTEMBER96!R10)</f>
        <v>16</v>
      </c>
      <c r="S10" s="1">
        <f>SUM(I10+SEPTEMBER96!S10)</f>
        <v>71</v>
      </c>
      <c r="T10" s="1">
        <f>SUM(J10+SEPTEMBER96!T10)</f>
        <v>111153</v>
      </c>
      <c r="U10" s="1"/>
      <c r="V10" s="1"/>
    </row>
    <row r="11" spans="1:22" ht="12.75">
      <c r="A11" s="1" t="s">
        <v>14</v>
      </c>
      <c r="B11" s="1">
        <v>15</v>
      </c>
      <c r="C11" s="1"/>
      <c r="D11" s="1">
        <v>1</v>
      </c>
      <c r="E11" s="1"/>
      <c r="F11" s="1"/>
      <c r="G11" s="1">
        <v>16</v>
      </c>
      <c r="H11" s="1"/>
      <c r="I11" s="1">
        <f t="shared" si="0"/>
        <v>16</v>
      </c>
      <c r="J11" s="1">
        <v>601</v>
      </c>
      <c r="K11" s="1" t="s">
        <v>14</v>
      </c>
      <c r="L11" s="1">
        <f>SUM(B11+SEPTEMBER96!L11)</f>
        <v>229</v>
      </c>
      <c r="M11" s="1">
        <f>SUM(C11+SEPTEMBER96!M11)</f>
        <v>4</v>
      </c>
      <c r="N11" s="1">
        <f>SUM(D11+SEPTEMBER96!N11)</f>
        <v>7</v>
      </c>
      <c r="O11" s="1">
        <f>SUM(E11+SEPTEMBER96!O11)</f>
        <v>2</v>
      </c>
      <c r="P11" s="1">
        <f>SUM(F11+SEPTEMBER96!P11)</f>
        <v>2</v>
      </c>
      <c r="Q11" s="1">
        <f>SUM(G11+SEPTEMBER96!Q11)</f>
        <v>203</v>
      </c>
      <c r="R11" s="1">
        <f>SUM(H11+SEPTEMBER96!R11)</f>
        <v>41</v>
      </c>
      <c r="S11" s="1">
        <f>SUM(I11+SEPTEMBER96!S11)</f>
        <v>244</v>
      </c>
      <c r="T11" s="1">
        <f>SUM(J11+SEPTEMBER96!T11)</f>
        <v>15453</v>
      </c>
      <c r="U11" s="1"/>
      <c r="V11" s="1"/>
    </row>
    <row r="12" spans="1:22" ht="12.75">
      <c r="A12" s="1" t="s">
        <v>15</v>
      </c>
      <c r="B12" s="1">
        <v>5</v>
      </c>
      <c r="C12" s="1"/>
      <c r="D12" s="1"/>
      <c r="E12" s="1">
        <v>1</v>
      </c>
      <c r="F12" s="1"/>
      <c r="G12" s="1">
        <v>6</v>
      </c>
      <c r="H12" s="1"/>
      <c r="I12" s="1">
        <f t="shared" si="0"/>
        <v>6</v>
      </c>
      <c r="J12" s="1">
        <v>1010</v>
      </c>
      <c r="K12" s="1" t="s">
        <v>15</v>
      </c>
      <c r="L12" s="1">
        <f>SUM(B12+SEPTEMBER96!L12)</f>
        <v>132</v>
      </c>
      <c r="M12" s="1">
        <f>SUM(C12+SEPTEMBER96!M12)</f>
        <v>0</v>
      </c>
      <c r="N12" s="1">
        <f>SUM(D12+SEPTEMBER96!N12)</f>
        <v>4</v>
      </c>
      <c r="O12" s="1">
        <f>SUM(E12+SEPTEMBER96!O12)</f>
        <v>5</v>
      </c>
      <c r="P12" s="1">
        <f>SUM(F12+SEPTEMBER96!P12)</f>
        <v>0</v>
      </c>
      <c r="Q12" s="1">
        <f>SUM(G12+SEPTEMBER96!Q12)</f>
        <v>97</v>
      </c>
      <c r="R12" s="1">
        <f>SUM(H12+SEPTEMBER96!R12)</f>
        <v>41</v>
      </c>
      <c r="S12" s="1">
        <f>SUM(I12+SEPTEMBER96!S12)</f>
        <v>138</v>
      </c>
      <c r="T12" s="1">
        <f>SUM(J12+SEPTEMBER96!T12)</f>
        <v>10640</v>
      </c>
      <c r="U12" s="1"/>
      <c r="V12" s="1"/>
    </row>
    <row r="13" spans="1:22" ht="12.75">
      <c r="A13" s="1" t="s">
        <v>16</v>
      </c>
      <c r="B13" s="1">
        <v>10</v>
      </c>
      <c r="C13" s="1"/>
      <c r="D13" s="1"/>
      <c r="E13" s="1"/>
      <c r="F13" s="1"/>
      <c r="G13" s="1">
        <v>6</v>
      </c>
      <c r="H13" s="1">
        <v>4</v>
      </c>
      <c r="I13" s="1">
        <f t="shared" si="0"/>
        <v>10</v>
      </c>
      <c r="J13" s="1">
        <v>15</v>
      </c>
      <c r="K13" s="1" t="s">
        <v>16</v>
      </c>
      <c r="L13" s="1">
        <f>SUM(B13+SEPTEMBER96!L13)</f>
        <v>105</v>
      </c>
      <c r="M13" s="1">
        <f>SUM(C13+SEPTEMBER96!M13)</f>
        <v>0</v>
      </c>
      <c r="N13" s="1">
        <f>SUM(D13+SEPTEMBER96!N13)</f>
        <v>0</v>
      </c>
      <c r="O13" s="1">
        <f>SUM(E13+SEPTEMBER96!O13)</f>
        <v>1</v>
      </c>
      <c r="P13" s="1">
        <f>SUM(F13+SEPTEMBER96!P13)</f>
        <v>1</v>
      </c>
      <c r="Q13" s="1">
        <f>SUM(G13+SEPTEMBER96!Q13)</f>
        <v>57</v>
      </c>
      <c r="R13" s="1">
        <f>SUM(H13+SEPTEMBER96!R13)</f>
        <v>52</v>
      </c>
      <c r="S13" s="1">
        <f>SUM(I13+SEPTEMBER96!S13)</f>
        <v>109</v>
      </c>
      <c r="T13" s="1">
        <f>SUM(J13+SEPTEMBER96!T13)</f>
        <v>8423</v>
      </c>
      <c r="U13" s="1"/>
      <c r="V13" s="1"/>
    </row>
    <row r="14" spans="1:22" ht="12.75">
      <c r="A14" s="1" t="s">
        <v>17</v>
      </c>
      <c r="B14" s="1">
        <v>9</v>
      </c>
      <c r="C14" s="1"/>
      <c r="D14" s="1"/>
      <c r="E14" s="1"/>
      <c r="F14" s="1"/>
      <c r="G14" s="1">
        <v>4</v>
      </c>
      <c r="H14" s="1">
        <v>5</v>
      </c>
      <c r="I14" s="1">
        <f t="shared" si="0"/>
        <v>9</v>
      </c>
      <c r="J14" s="1">
        <v>3</v>
      </c>
      <c r="K14" s="1" t="s">
        <v>17</v>
      </c>
      <c r="L14" s="1">
        <f>SUM(B14+SEPTEMBER96!L14)</f>
        <v>77</v>
      </c>
      <c r="M14" s="1">
        <f>SUM(C14+SEPTEMBER96!M14)</f>
        <v>0</v>
      </c>
      <c r="N14" s="1">
        <f>SUM(D14+SEPTEMBER96!N14)</f>
        <v>0</v>
      </c>
      <c r="O14" s="1">
        <f>SUM(E14+SEPTEMBER96!O14)</f>
        <v>0</v>
      </c>
      <c r="P14" s="1">
        <f>SUM(F14+SEPTEMBER96!P14)</f>
        <v>1</v>
      </c>
      <c r="Q14" s="1">
        <f>SUM(G14+SEPTEMBER96!Q14)</f>
        <v>26</v>
      </c>
      <c r="R14" s="1">
        <f>SUM(H14+SEPTEMBER96!R14)</f>
        <v>53</v>
      </c>
      <c r="S14" s="1">
        <f>SUM(I14+SEPTEMBER96!S14)</f>
        <v>79</v>
      </c>
      <c r="T14" s="1">
        <f>SUM(J14+SEPTEMBER96!T14)</f>
        <v>31779</v>
      </c>
      <c r="U14" s="1"/>
      <c r="V14" s="1"/>
    </row>
    <row r="15" spans="1:20" ht="22.5">
      <c r="A15" s="3" t="s">
        <v>18</v>
      </c>
      <c r="B15" s="1">
        <f>SUM(B7:B14)</f>
        <v>73</v>
      </c>
      <c r="C15" s="1">
        <f aca="true" t="shared" si="1" ref="C15:J15">SUM(C7:C14)</f>
        <v>3</v>
      </c>
      <c r="D15" s="1">
        <f t="shared" si="1"/>
        <v>1</v>
      </c>
      <c r="E15" s="1">
        <f t="shared" si="1"/>
        <v>2</v>
      </c>
      <c r="F15" s="1">
        <f t="shared" si="1"/>
        <v>1</v>
      </c>
      <c r="G15" s="1">
        <f t="shared" si="1"/>
        <v>69</v>
      </c>
      <c r="H15" s="1">
        <f t="shared" si="1"/>
        <v>11</v>
      </c>
      <c r="I15" s="1">
        <f t="shared" si="1"/>
        <v>80</v>
      </c>
      <c r="J15" s="1">
        <f t="shared" si="1"/>
        <v>32266</v>
      </c>
      <c r="K15" s="3" t="s">
        <v>18</v>
      </c>
      <c r="L15" s="1">
        <f aca="true" t="shared" si="2" ref="L15:T15">SUM(L7:L14)</f>
        <v>1018</v>
      </c>
      <c r="M15" s="1">
        <f t="shared" si="2"/>
        <v>16</v>
      </c>
      <c r="N15" s="1">
        <f t="shared" si="2"/>
        <v>13</v>
      </c>
      <c r="O15" s="1">
        <f t="shared" si="2"/>
        <v>17</v>
      </c>
      <c r="P15" s="1">
        <f t="shared" si="2"/>
        <v>7</v>
      </c>
      <c r="Q15" s="1">
        <f t="shared" si="2"/>
        <v>804</v>
      </c>
      <c r="R15" s="1">
        <f t="shared" si="2"/>
        <v>267</v>
      </c>
      <c r="S15" s="1">
        <f t="shared" si="2"/>
        <v>1071</v>
      </c>
      <c r="T15" s="1">
        <f t="shared" si="2"/>
        <v>208783</v>
      </c>
    </row>
    <row r="16" spans="1:20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12.75">
      <c r="A17" s="1" t="s">
        <v>19</v>
      </c>
      <c r="B17" s="1">
        <v>6</v>
      </c>
      <c r="C17" s="1"/>
      <c r="D17" s="1"/>
      <c r="E17" s="1"/>
      <c r="F17" s="1"/>
      <c r="G17" s="1">
        <v>5</v>
      </c>
      <c r="H17" s="1">
        <v>1</v>
      </c>
      <c r="I17" s="1">
        <f aca="true" t="shared" si="3" ref="I17:I26">SUM(G17+H17)</f>
        <v>6</v>
      </c>
      <c r="J17" s="1">
        <v>1</v>
      </c>
      <c r="K17" s="1" t="s">
        <v>19</v>
      </c>
      <c r="L17" s="1">
        <f>SUM(B17+SEPTEMBER96!L17)</f>
        <v>76</v>
      </c>
      <c r="M17" s="1">
        <f>SUM(C17+SEPTEMBER96!M17)</f>
        <v>0</v>
      </c>
      <c r="N17" s="1">
        <f>SUM(D17+SEPTEMBER96!N17)</f>
        <v>0</v>
      </c>
      <c r="O17" s="1">
        <f>SUM(E17+SEPTEMBER96!O17)</f>
        <v>0</v>
      </c>
      <c r="P17" s="1">
        <f>SUM(F17+SEPTEMBER96!P17)</f>
        <v>0</v>
      </c>
      <c r="Q17" s="1">
        <f>SUM(G17+SEPTEMBER96!Q17)</f>
        <v>46</v>
      </c>
      <c r="R17" s="1">
        <f>SUM(H17+SEPTEMBER96!R17)</f>
        <v>30</v>
      </c>
      <c r="S17" s="1">
        <f>SUM(I17+SEPTEMBER96!S17)</f>
        <v>76</v>
      </c>
      <c r="T17" s="1">
        <f>SUM(J17+SEPTEMBER96!T17)</f>
        <v>116</v>
      </c>
    </row>
    <row r="18" spans="1:20" ht="12.75">
      <c r="A18" s="1" t="s">
        <v>20</v>
      </c>
      <c r="B18" s="1">
        <v>1</v>
      </c>
      <c r="C18" s="1"/>
      <c r="D18" s="1"/>
      <c r="E18" s="1"/>
      <c r="F18" s="1"/>
      <c r="G18" s="1">
        <v>1</v>
      </c>
      <c r="H18" s="1">
        <v>0</v>
      </c>
      <c r="I18" s="1">
        <f t="shared" si="3"/>
        <v>1</v>
      </c>
      <c r="J18" s="1">
        <v>0</v>
      </c>
      <c r="K18" s="1" t="s">
        <v>20</v>
      </c>
      <c r="L18" s="1">
        <f>SUM(B18+SEPTEMBER96!L18)</f>
        <v>95</v>
      </c>
      <c r="M18" s="1">
        <f>SUM(C18+SEPTEMBER96!M18)</f>
        <v>0</v>
      </c>
      <c r="N18" s="1">
        <f>SUM(D18+SEPTEMBER96!N18)</f>
        <v>0</v>
      </c>
      <c r="O18" s="1">
        <f>SUM(E18+SEPTEMBER96!O18)</f>
        <v>0</v>
      </c>
      <c r="P18" s="1">
        <f>SUM(F18+SEPTEMBER96!P18)</f>
        <v>0</v>
      </c>
      <c r="Q18" s="1">
        <f>SUM(G18+SEPTEMBER96!Q18)</f>
        <v>20</v>
      </c>
      <c r="R18" s="1">
        <f>SUM(H18+SEPTEMBER96!R18)</f>
        <v>75</v>
      </c>
      <c r="S18" s="1">
        <f>SUM(I18+SEPTEMBER96!S18)</f>
        <v>95</v>
      </c>
      <c r="T18" s="1">
        <f>SUM(J18+SEPTEMBER96!T18)</f>
        <v>240</v>
      </c>
    </row>
    <row r="19" spans="1:20" ht="12.75">
      <c r="A19" s="1" t="s">
        <v>21</v>
      </c>
      <c r="B19" s="1">
        <v>2</v>
      </c>
      <c r="C19" s="1"/>
      <c r="D19" s="1"/>
      <c r="E19" s="1"/>
      <c r="F19" s="1"/>
      <c r="G19" s="1">
        <v>2</v>
      </c>
      <c r="H19" s="1">
        <v>0</v>
      </c>
      <c r="I19" s="1">
        <f t="shared" si="3"/>
        <v>2</v>
      </c>
      <c r="J19" s="1">
        <v>3</v>
      </c>
      <c r="K19" s="1" t="s">
        <v>21</v>
      </c>
      <c r="L19" s="1">
        <f>SUM(B19+SEPTEMBER96!L19)</f>
        <v>61</v>
      </c>
      <c r="M19" s="1">
        <f>SUM(C19+SEPTEMBER96!M19)</f>
        <v>0</v>
      </c>
      <c r="N19" s="1">
        <f>SUM(D19+SEPTEMBER96!N19)</f>
        <v>0</v>
      </c>
      <c r="O19" s="1">
        <f>SUM(E19+SEPTEMBER96!O19)</f>
        <v>0</v>
      </c>
      <c r="P19" s="1">
        <f>SUM(F19+SEPTEMBER96!P19)</f>
        <v>0</v>
      </c>
      <c r="Q19" s="1">
        <f>SUM(G19+SEPTEMBER96!Q19)</f>
        <v>20</v>
      </c>
      <c r="R19" s="1">
        <f>SUM(H19+SEPTEMBER96!R19)</f>
        <v>41</v>
      </c>
      <c r="S19" s="1">
        <f>SUM(I19+SEPTEMBER96!S19)</f>
        <v>61</v>
      </c>
      <c r="T19" s="1">
        <f>SUM(J19+SEPTEMBER96!T19)</f>
        <v>62</v>
      </c>
    </row>
    <row r="20" spans="1:20" ht="12.75">
      <c r="A20" s="1" t="s">
        <v>22</v>
      </c>
      <c r="B20" s="1">
        <v>5</v>
      </c>
      <c r="C20" s="1"/>
      <c r="D20" s="1"/>
      <c r="E20" s="1"/>
      <c r="F20" s="1"/>
      <c r="G20" s="1">
        <v>5</v>
      </c>
      <c r="H20" s="1">
        <v>0</v>
      </c>
      <c r="I20" s="1">
        <f t="shared" si="3"/>
        <v>5</v>
      </c>
      <c r="J20" s="1">
        <v>5</v>
      </c>
      <c r="K20" s="1" t="s">
        <v>22</v>
      </c>
      <c r="L20" s="1">
        <f>SUM(B20+SEPTEMBER96!L20)</f>
        <v>16</v>
      </c>
      <c r="M20" s="1">
        <f>SUM(C20+SEPTEMBER96!M20)</f>
        <v>0</v>
      </c>
      <c r="N20" s="1">
        <f>SUM(D20+SEPTEMBER96!N20)</f>
        <v>0</v>
      </c>
      <c r="O20" s="1">
        <f>SUM(E20+SEPTEMBER96!O20)</f>
        <v>0</v>
      </c>
      <c r="P20" s="1">
        <f>SUM(F20+SEPTEMBER96!P20)</f>
        <v>1</v>
      </c>
      <c r="Q20" s="1">
        <f>SUM(G20+SEPTEMBER96!Q20)</f>
        <v>10</v>
      </c>
      <c r="R20" s="1">
        <f>SUM(H20+SEPTEMBER96!R20)</f>
        <v>7</v>
      </c>
      <c r="S20" s="1">
        <f>SUM(I20+SEPTEMBER96!S20)</f>
        <v>17</v>
      </c>
      <c r="T20" s="1">
        <f>SUM(J20+SEPTEMBER96!T20)</f>
        <v>83334</v>
      </c>
    </row>
    <row r="21" spans="1:20" ht="12.75">
      <c r="A21" s="1" t="s">
        <v>23</v>
      </c>
      <c r="B21" s="1">
        <v>7</v>
      </c>
      <c r="C21" s="1"/>
      <c r="D21" s="1"/>
      <c r="E21" s="1"/>
      <c r="F21" s="1"/>
      <c r="G21" s="1">
        <v>3</v>
      </c>
      <c r="H21" s="1">
        <v>4</v>
      </c>
      <c r="I21" s="1">
        <f t="shared" si="3"/>
        <v>7</v>
      </c>
      <c r="J21" s="1">
        <v>16</v>
      </c>
      <c r="K21" s="1" t="s">
        <v>23</v>
      </c>
      <c r="L21" s="1">
        <f>SUM(B21+SEPTEMBER96!L21)</f>
        <v>127</v>
      </c>
      <c r="M21" s="1">
        <f>SUM(C21+SEPTEMBER96!M21)</f>
        <v>5</v>
      </c>
      <c r="N21" s="1">
        <f>SUM(D21+SEPTEMBER96!N21)</f>
        <v>2</v>
      </c>
      <c r="O21" s="1">
        <f>SUM(E21+SEPTEMBER96!O21)</f>
        <v>2</v>
      </c>
      <c r="P21" s="1">
        <f>SUM(F21+SEPTEMBER96!P21)</f>
        <v>1</v>
      </c>
      <c r="Q21" s="1">
        <f>SUM(G21+SEPTEMBER96!Q21)</f>
        <v>14</v>
      </c>
      <c r="R21" s="1">
        <f>SUM(H21+SEPTEMBER96!R21)</f>
        <v>123</v>
      </c>
      <c r="S21" s="1">
        <f>SUM(I21+SEPTEMBER96!S21)</f>
        <v>137</v>
      </c>
      <c r="T21" s="1">
        <f>SUM(J21+SEPTEMBER96!T21)</f>
        <v>31091</v>
      </c>
    </row>
    <row r="22" spans="1:20" ht="12.75">
      <c r="A22" s="1" t="s">
        <v>24</v>
      </c>
      <c r="B22" s="1">
        <v>11</v>
      </c>
      <c r="C22" s="1"/>
      <c r="D22" s="1"/>
      <c r="E22" s="1"/>
      <c r="F22" s="1"/>
      <c r="G22" s="1">
        <v>8</v>
      </c>
      <c r="H22" s="1">
        <v>3</v>
      </c>
      <c r="I22" s="1">
        <f t="shared" si="3"/>
        <v>11</v>
      </c>
      <c r="J22" s="1">
        <v>2</v>
      </c>
      <c r="K22" s="1" t="s">
        <v>24</v>
      </c>
      <c r="L22" s="1">
        <f>SUM(B22+SEPTEMBER96!L22)</f>
        <v>234</v>
      </c>
      <c r="M22" s="1">
        <f>SUM(C22+SEPTEMBER96!M22)</f>
        <v>0</v>
      </c>
      <c r="N22" s="1">
        <f>SUM(D22+SEPTEMBER96!N22)</f>
        <v>1</v>
      </c>
      <c r="O22" s="1">
        <f>SUM(E22+SEPTEMBER96!O22)</f>
        <v>0</v>
      </c>
      <c r="P22" s="1">
        <f>SUM(F22+SEPTEMBER96!P22)</f>
        <v>1</v>
      </c>
      <c r="Q22" s="1">
        <f>SUM(G22+SEPTEMBER96!Q22)</f>
        <v>57</v>
      </c>
      <c r="R22" s="1">
        <f>SUM(H22+SEPTEMBER96!R22)</f>
        <v>179</v>
      </c>
      <c r="S22" s="1">
        <f>SUM(I22+SEPTEMBER96!S22)</f>
        <v>236</v>
      </c>
      <c r="T22" s="1">
        <f>SUM(J22+SEPTEMBER96!T22)</f>
        <v>6452</v>
      </c>
    </row>
    <row r="23" spans="1:20" ht="12" customHeight="1">
      <c r="A23" s="1" t="s">
        <v>25</v>
      </c>
      <c r="B23" s="1">
        <v>9</v>
      </c>
      <c r="C23" s="1"/>
      <c r="D23" s="1"/>
      <c r="E23" s="1"/>
      <c r="F23" s="1"/>
      <c r="G23" s="1">
        <v>9</v>
      </c>
      <c r="H23" s="1">
        <v>0</v>
      </c>
      <c r="I23" s="1">
        <f t="shared" si="3"/>
        <v>9</v>
      </c>
      <c r="J23" s="1">
        <v>46</v>
      </c>
      <c r="K23" s="1" t="s">
        <v>25</v>
      </c>
      <c r="L23" s="1">
        <f>SUM(B23+SEPTEMBER96!L23)</f>
        <v>157</v>
      </c>
      <c r="M23" s="1">
        <f>SUM(C23+SEPTEMBER96!M23)</f>
        <v>3</v>
      </c>
      <c r="N23" s="1">
        <f>SUM(D23+SEPTEMBER96!N23)</f>
        <v>2</v>
      </c>
      <c r="O23" s="1">
        <f>SUM(E23+SEPTEMBER96!O23)</f>
        <v>1</v>
      </c>
      <c r="P23" s="1">
        <f>SUM(F23+SEPTEMBER96!P23)</f>
        <v>0</v>
      </c>
      <c r="Q23" s="1">
        <f>SUM(G23+SEPTEMBER96!Q23)</f>
        <v>72</v>
      </c>
      <c r="R23" s="1">
        <f>SUM(H23+SEPTEMBER96!R23)</f>
        <v>91</v>
      </c>
      <c r="S23" s="1">
        <f>SUM(I23+SEPTEMBER96!S23)</f>
        <v>163</v>
      </c>
      <c r="T23" s="1">
        <f>SUM(J23+SEPTEMBER96!T23)</f>
        <v>4252</v>
      </c>
    </row>
    <row r="24" spans="1:20" ht="12.75">
      <c r="A24" s="1" t="s">
        <v>26</v>
      </c>
      <c r="B24" s="1">
        <v>2</v>
      </c>
      <c r="C24" s="1"/>
      <c r="D24" s="1"/>
      <c r="E24" s="1"/>
      <c r="F24" s="1"/>
      <c r="G24" s="1">
        <v>2</v>
      </c>
      <c r="H24" s="1">
        <v>0</v>
      </c>
      <c r="I24" s="1">
        <f t="shared" si="3"/>
        <v>2</v>
      </c>
      <c r="J24" s="1">
        <v>0</v>
      </c>
      <c r="K24" s="1" t="s">
        <v>26</v>
      </c>
      <c r="L24" s="1">
        <f>SUM(B24+SEPTEMBER96!L24)</f>
        <v>49</v>
      </c>
      <c r="M24" s="1">
        <f>SUM(C24+SEPTEMBER96!M24)</f>
        <v>0</v>
      </c>
      <c r="N24" s="1">
        <f>SUM(D24+SEPTEMBER96!N24)</f>
        <v>0</v>
      </c>
      <c r="O24" s="1">
        <f>SUM(E24+SEPTEMBER96!O24)</f>
        <v>1</v>
      </c>
      <c r="P24" s="1">
        <f>SUM(F24+SEPTEMBER96!P24)</f>
        <v>0</v>
      </c>
      <c r="Q24" s="1">
        <f>SUM(G24+SEPTEMBER96!Q24)</f>
        <v>38</v>
      </c>
      <c r="R24" s="1">
        <f>SUM(H24+SEPTEMBER96!R24)</f>
        <v>12</v>
      </c>
      <c r="S24" s="1">
        <f>SUM(I24+SEPTEMBER96!S24)</f>
        <v>50</v>
      </c>
      <c r="T24" s="1">
        <f>SUM(J24+SEPTEMBER96!T24)</f>
        <v>775</v>
      </c>
    </row>
    <row r="25" spans="1:20" ht="12.75">
      <c r="A25" s="1" t="s">
        <v>27</v>
      </c>
      <c r="B25" s="1">
        <v>15</v>
      </c>
      <c r="C25" s="1"/>
      <c r="D25" s="1"/>
      <c r="E25" s="1"/>
      <c r="F25" s="1"/>
      <c r="G25" s="1">
        <v>9</v>
      </c>
      <c r="H25" s="1">
        <v>6</v>
      </c>
      <c r="I25" s="1">
        <f t="shared" si="3"/>
        <v>15</v>
      </c>
      <c r="J25" s="1">
        <v>6</v>
      </c>
      <c r="K25" s="1" t="s">
        <v>27</v>
      </c>
      <c r="L25" s="1">
        <f>SUM(B25+SEPTEMBER96!L25)</f>
        <v>86</v>
      </c>
      <c r="M25" s="1">
        <f>SUM(C25+SEPTEMBER96!M25)</f>
        <v>1</v>
      </c>
      <c r="N25" s="1">
        <f>SUM(D25+SEPTEMBER96!N25)</f>
        <v>0</v>
      </c>
      <c r="O25" s="1">
        <f>SUM(E25+SEPTEMBER96!O25)</f>
        <v>0</v>
      </c>
      <c r="P25" s="1">
        <f>SUM(F25+SEPTEMBER96!P25)</f>
        <v>0</v>
      </c>
      <c r="Q25" s="1">
        <f>SUM(G25+SEPTEMBER96!Q25)</f>
        <v>38</v>
      </c>
      <c r="R25" s="1">
        <f>SUM(H25+SEPTEMBER96!R25)</f>
        <v>49</v>
      </c>
      <c r="S25" s="1">
        <f>SUM(I25+SEPTEMBER96!S25)</f>
        <v>87</v>
      </c>
      <c r="T25" s="1">
        <f>SUM(J25+SEPTEMBER96!T25)</f>
        <v>421</v>
      </c>
    </row>
    <row r="26" spans="1:20" ht="12.75">
      <c r="A26" s="1" t="s">
        <v>28</v>
      </c>
      <c r="B26" s="1">
        <v>6</v>
      </c>
      <c r="C26" s="1"/>
      <c r="D26" s="1"/>
      <c r="E26" s="1"/>
      <c r="F26" s="1"/>
      <c r="G26" s="1">
        <v>5</v>
      </c>
      <c r="H26" s="1">
        <v>1</v>
      </c>
      <c r="I26" s="1">
        <f t="shared" si="3"/>
        <v>6</v>
      </c>
      <c r="J26" s="1">
        <v>0</v>
      </c>
      <c r="K26" s="1" t="s">
        <v>28</v>
      </c>
      <c r="L26" s="1">
        <f>SUM(B26+SEPTEMBER96!L26)</f>
        <v>48</v>
      </c>
      <c r="M26" s="1">
        <f>SUM(C26+SEPTEMBER96!M26)</f>
        <v>2</v>
      </c>
      <c r="N26" s="1">
        <f>SUM(D26+SEPTEMBER96!N26)</f>
        <v>0</v>
      </c>
      <c r="O26" s="1">
        <f>SUM(E26+SEPTEMBER96!O26)</f>
        <v>0</v>
      </c>
      <c r="P26" s="1">
        <f>SUM(F26+SEPTEMBER96!P26)</f>
        <v>0</v>
      </c>
      <c r="Q26" s="1">
        <f>SUM(G26+SEPTEMBER96!Q26)</f>
        <v>34</v>
      </c>
      <c r="R26" s="1">
        <f>SUM(H26+SEPTEMBER96!R26)</f>
        <v>15</v>
      </c>
      <c r="S26" s="1">
        <f>SUM(I26+SEPTEMBER96!S26)</f>
        <v>49</v>
      </c>
      <c r="T26" s="1">
        <f>SUM(J26+SEPTEMBER96!T26)</f>
        <v>171</v>
      </c>
    </row>
    <row r="27" spans="1:20" ht="22.5">
      <c r="A27" s="3" t="s">
        <v>29</v>
      </c>
      <c r="B27" s="1">
        <f>SUM(B17:B26)</f>
        <v>64</v>
      </c>
      <c r="C27" s="1">
        <f aca="true" t="shared" si="4" ref="C27:J27">SUM(C17:C26)</f>
        <v>0</v>
      </c>
      <c r="D27" s="1">
        <f t="shared" si="4"/>
        <v>0</v>
      </c>
      <c r="E27" s="1">
        <f t="shared" si="4"/>
        <v>0</v>
      </c>
      <c r="F27" s="1">
        <f t="shared" si="4"/>
        <v>0</v>
      </c>
      <c r="G27" s="1">
        <f t="shared" si="4"/>
        <v>49</v>
      </c>
      <c r="H27" s="1">
        <f t="shared" si="4"/>
        <v>15</v>
      </c>
      <c r="I27" s="1">
        <f t="shared" si="4"/>
        <v>64</v>
      </c>
      <c r="J27" s="1">
        <f t="shared" si="4"/>
        <v>79</v>
      </c>
      <c r="K27" s="3" t="s">
        <v>29</v>
      </c>
      <c r="L27" s="1">
        <f aca="true" t="shared" si="5" ref="L27:T27">SUM(L17:L26)</f>
        <v>949</v>
      </c>
      <c r="M27" s="1">
        <f t="shared" si="5"/>
        <v>11</v>
      </c>
      <c r="N27" s="1">
        <f t="shared" si="5"/>
        <v>5</v>
      </c>
      <c r="O27" s="1">
        <f t="shared" si="5"/>
        <v>4</v>
      </c>
      <c r="P27" s="1">
        <f t="shared" si="5"/>
        <v>3</v>
      </c>
      <c r="Q27" s="1">
        <f t="shared" si="5"/>
        <v>349</v>
      </c>
      <c r="R27" s="1">
        <f t="shared" si="5"/>
        <v>622</v>
      </c>
      <c r="S27" s="1">
        <f t="shared" si="5"/>
        <v>971</v>
      </c>
      <c r="T27" s="1">
        <f t="shared" si="5"/>
        <v>126914</v>
      </c>
    </row>
    <row r="28" spans="1:20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ht="22.5">
      <c r="A29" s="3" t="s">
        <v>30</v>
      </c>
      <c r="B29" s="1">
        <f>SUM(B27+B15)</f>
        <v>137</v>
      </c>
      <c r="C29" s="1">
        <f aca="true" t="shared" si="6" ref="C29:J29">SUM(C27+C15)</f>
        <v>3</v>
      </c>
      <c r="D29" s="1">
        <f t="shared" si="6"/>
        <v>1</v>
      </c>
      <c r="E29" s="1">
        <f t="shared" si="6"/>
        <v>2</v>
      </c>
      <c r="F29" s="1">
        <f t="shared" si="6"/>
        <v>1</v>
      </c>
      <c r="G29" s="1">
        <f t="shared" si="6"/>
        <v>118</v>
      </c>
      <c r="H29" s="1">
        <f t="shared" si="6"/>
        <v>26</v>
      </c>
      <c r="I29" s="1">
        <f t="shared" si="6"/>
        <v>144</v>
      </c>
      <c r="J29" s="1">
        <f t="shared" si="6"/>
        <v>32345</v>
      </c>
      <c r="K29" s="3" t="s">
        <v>30</v>
      </c>
      <c r="L29" s="1">
        <f aca="true" t="shared" si="7" ref="L29:T29">SUM(L27,L15)</f>
        <v>1967</v>
      </c>
      <c r="M29" s="1">
        <f t="shared" si="7"/>
        <v>27</v>
      </c>
      <c r="N29" s="1">
        <f t="shared" si="7"/>
        <v>18</v>
      </c>
      <c r="O29" s="1">
        <f t="shared" si="7"/>
        <v>21</v>
      </c>
      <c r="P29" s="1">
        <f t="shared" si="7"/>
        <v>10</v>
      </c>
      <c r="Q29" s="1">
        <f t="shared" si="7"/>
        <v>1153</v>
      </c>
      <c r="R29" s="1">
        <f t="shared" si="7"/>
        <v>889</v>
      </c>
      <c r="S29" s="1">
        <f t="shared" si="7"/>
        <v>2042</v>
      </c>
      <c r="T29" s="1">
        <f t="shared" si="7"/>
        <v>335697</v>
      </c>
    </row>
    <row r="30" spans="1:20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ht="13.5" thickBot="1">
      <c r="A31" s="8" t="s">
        <v>59</v>
      </c>
      <c r="B31" s="8"/>
      <c r="C31" s="8"/>
      <c r="D31" s="8"/>
      <c r="E31" s="8"/>
      <c r="F31" s="8"/>
      <c r="G31" s="8"/>
      <c r="H31" s="8"/>
      <c r="I31" s="8"/>
      <c r="J31" s="8"/>
      <c r="K31" s="8" t="s">
        <v>58</v>
      </c>
      <c r="L31" s="8"/>
      <c r="M31" s="8"/>
      <c r="N31" s="8"/>
      <c r="O31" s="8"/>
      <c r="P31" s="8"/>
      <c r="Q31" s="8"/>
      <c r="R31" s="8"/>
      <c r="S31" s="8"/>
      <c r="T31" s="8"/>
    </row>
    <row r="32" spans="1:20" ht="13.5" thickBot="1">
      <c r="A32" s="1"/>
      <c r="B32" s="4">
        <v>165</v>
      </c>
      <c r="C32" s="4">
        <v>2</v>
      </c>
      <c r="D32" s="4">
        <v>2</v>
      </c>
      <c r="E32" s="4">
        <v>1</v>
      </c>
      <c r="F32" s="4"/>
      <c r="G32" s="4">
        <v>169</v>
      </c>
      <c r="H32" s="4">
        <v>1</v>
      </c>
      <c r="I32" s="4">
        <v>170</v>
      </c>
      <c r="J32" s="4">
        <v>2473</v>
      </c>
      <c r="K32" s="1"/>
      <c r="L32" s="4">
        <v>1327</v>
      </c>
      <c r="M32" s="4">
        <v>12</v>
      </c>
      <c r="N32" s="4">
        <v>4</v>
      </c>
      <c r="O32" s="4">
        <v>9</v>
      </c>
      <c r="P32" s="4">
        <v>2</v>
      </c>
      <c r="Q32" s="4">
        <v>1004</v>
      </c>
      <c r="R32" s="4">
        <v>350</v>
      </c>
      <c r="S32" s="4">
        <v>1354</v>
      </c>
      <c r="T32" s="4">
        <v>25926</v>
      </c>
    </row>
    <row r="33" spans="1:20" ht="13.5" thickBot="1">
      <c r="A33" s="8" t="s">
        <v>57</v>
      </c>
      <c r="B33" s="8"/>
      <c r="C33" s="8"/>
      <c r="D33" s="8"/>
      <c r="E33" s="8"/>
      <c r="F33" s="8"/>
      <c r="G33" s="8"/>
      <c r="H33" s="8"/>
      <c r="I33" s="8"/>
      <c r="J33" s="8"/>
      <c r="K33" s="8" t="s">
        <v>57</v>
      </c>
      <c r="L33" s="8"/>
      <c r="M33" s="8"/>
      <c r="N33" s="8"/>
      <c r="O33" s="8"/>
      <c r="P33" s="8"/>
      <c r="Q33" s="8"/>
      <c r="R33" s="8"/>
      <c r="S33" s="8"/>
      <c r="T33" s="8"/>
    </row>
    <row r="34" spans="1:20" ht="13.5" thickBot="1">
      <c r="A34" s="1"/>
      <c r="B34" s="4">
        <v>138.2</v>
      </c>
      <c r="C34" s="4">
        <v>1</v>
      </c>
      <c r="D34" s="4">
        <v>1</v>
      </c>
      <c r="E34" s="4">
        <v>1</v>
      </c>
      <c r="F34" s="4">
        <v>0.8</v>
      </c>
      <c r="G34" s="4">
        <v>114.6</v>
      </c>
      <c r="H34" s="4">
        <v>51.4</v>
      </c>
      <c r="I34" s="4">
        <v>166</v>
      </c>
      <c r="J34" s="4">
        <v>15350.2</v>
      </c>
      <c r="K34" s="1"/>
      <c r="L34" s="4">
        <v>1993.8</v>
      </c>
      <c r="M34" s="4">
        <v>17.6</v>
      </c>
      <c r="N34" s="4">
        <v>11.4</v>
      </c>
      <c r="O34" s="4">
        <v>10.8</v>
      </c>
      <c r="P34" s="4">
        <v>5.8</v>
      </c>
      <c r="Q34" s="4">
        <v>1128.6</v>
      </c>
      <c r="R34" s="4">
        <v>911.2</v>
      </c>
      <c r="S34" s="4">
        <v>2039.6</v>
      </c>
      <c r="T34" s="4">
        <v>147394.8</v>
      </c>
    </row>
  </sheetData>
  <mergeCells count="14">
    <mergeCell ref="A31:J31"/>
    <mergeCell ref="K31:T31"/>
    <mergeCell ref="A33:J33"/>
    <mergeCell ref="K33:T33"/>
    <mergeCell ref="A5:J5"/>
    <mergeCell ref="K5:T5"/>
    <mergeCell ref="K4:T4"/>
    <mergeCell ref="A1:T1"/>
    <mergeCell ref="A2:T2"/>
    <mergeCell ref="A4:J4"/>
    <mergeCell ref="E3:G3"/>
    <mergeCell ref="I3:J3"/>
    <mergeCell ref="S3:T3"/>
    <mergeCell ref="Q3:R3"/>
  </mergeCells>
  <printOptions gridLines="1" horizontalCentered="1" verticalCentered="1"/>
  <pageMargins left="0.61" right="0.67" top="1" bottom="1" header="0.5" footer="0.5"/>
  <pageSetup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4"/>
  <sheetViews>
    <sheetView workbookViewId="0" topLeftCell="A7">
      <selection activeCell="J27" sqref="J27"/>
    </sheetView>
  </sheetViews>
  <sheetFormatPr defaultColWidth="9.140625" defaultRowHeight="12.75"/>
  <cols>
    <col min="1" max="1" width="11.421875" style="0" customWidth="1"/>
    <col min="2" max="6" width="3.7109375" style="0" customWidth="1"/>
    <col min="7" max="7" width="6.7109375" style="0" customWidth="1"/>
    <col min="8" max="8" width="5.7109375" style="0" customWidth="1"/>
    <col min="9" max="9" width="5.421875" style="0" customWidth="1"/>
    <col min="10" max="10" width="6.8515625" style="0" customWidth="1"/>
    <col min="12" max="16" width="3.7109375" style="0" customWidth="1"/>
    <col min="17" max="17" width="6.7109375" style="0" customWidth="1"/>
    <col min="18" max="18" width="5.7109375" style="0" customWidth="1"/>
    <col min="19" max="19" width="5.421875" style="0" customWidth="1"/>
    <col min="20" max="20" width="6.8515625" style="0" customWidth="1"/>
  </cols>
  <sheetData>
    <row r="1" spans="1:20" ht="12.75">
      <c r="A1" s="8" t="s">
        <v>40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 ht="12.75">
      <c r="A2" s="8" t="s">
        <v>35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 ht="12.75">
      <c r="A3" s="1" t="s">
        <v>0</v>
      </c>
      <c r="B3" s="1"/>
      <c r="C3" s="1"/>
      <c r="D3" s="1"/>
      <c r="E3" s="1" t="s">
        <v>51</v>
      </c>
      <c r="F3" s="1"/>
      <c r="G3" s="1"/>
      <c r="H3" s="1" t="s">
        <v>39</v>
      </c>
      <c r="I3" s="1" t="s">
        <v>52</v>
      </c>
      <c r="K3" s="1" t="s">
        <v>31</v>
      </c>
      <c r="L3" s="1"/>
      <c r="M3" s="1"/>
      <c r="N3" s="1"/>
      <c r="O3" s="1"/>
      <c r="P3" s="1"/>
      <c r="Q3" s="9" t="s">
        <v>53</v>
      </c>
      <c r="R3" s="9"/>
      <c r="S3" t="s">
        <v>54</v>
      </c>
      <c r="T3" s="1"/>
    </row>
    <row r="4" spans="1:20" ht="12.75">
      <c r="A4" s="8" t="s">
        <v>37</v>
      </c>
      <c r="B4" s="8"/>
      <c r="C4" s="8"/>
      <c r="D4" s="8"/>
      <c r="E4" s="8"/>
      <c r="F4" s="8"/>
      <c r="G4" s="8"/>
      <c r="H4" s="8"/>
      <c r="I4" s="8"/>
      <c r="J4" s="8"/>
      <c r="K4" s="8" t="s">
        <v>34</v>
      </c>
      <c r="L4" s="8"/>
      <c r="M4" s="8"/>
      <c r="N4" s="8"/>
      <c r="O4" s="8"/>
      <c r="P4" s="8"/>
      <c r="Q4" s="8"/>
      <c r="R4" s="8"/>
      <c r="S4" s="8"/>
      <c r="T4" s="8"/>
    </row>
    <row r="5" spans="1:20" ht="12.75">
      <c r="A5" s="8" t="s">
        <v>38</v>
      </c>
      <c r="B5" s="8"/>
      <c r="C5" s="8"/>
      <c r="D5" s="8"/>
      <c r="E5" s="8"/>
      <c r="F5" s="8"/>
      <c r="G5" s="8"/>
      <c r="H5" s="8"/>
      <c r="I5" s="8"/>
      <c r="J5" s="8"/>
      <c r="K5" s="8" t="s">
        <v>33</v>
      </c>
      <c r="L5" s="8"/>
      <c r="M5" s="8"/>
      <c r="N5" s="8"/>
      <c r="O5" s="8"/>
      <c r="P5" s="8"/>
      <c r="Q5" s="8"/>
      <c r="R5" s="8"/>
      <c r="S5" s="8"/>
      <c r="T5" s="8"/>
    </row>
    <row r="6" spans="1:20" ht="33.75">
      <c r="A6" s="1" t="s">
        <v>1</v>
      </c>
      <c r="B6" s="2" t="s">
        <v>2</v>
      </c>
      <c r="C6" s="2" t="s">
        <v>3</v>
      </c>
      <c r="D6" s="2" t="s">
        <v>4</v>
      </c>
      <c r="E6" s="2" t="s">
        <v>5</v>
      </c>
      <c r="F6" s="2" t="s">
        <v>6</v>
      </c>
      <c r="G6" s="3" t="s">
        <v>7</v>
      </c>
      <c r="H6" s="3" t="s">
        <v>32</v>
      </c>
      <c r="I6" s="1" t="s">
        <v>8</v>
      </c>
      <c r="J6" s="3" t="s">
        <v>9</v>
      </c>
      <c r="K6" s="1" t="s">
        <v>1</v>
      </c>
      <c r="L6" s="2" t="s">
        <v>2</v>
      </c>
      <c r="M6" s="2" t="s">
        <v>3</v>
      </c>
      <c r="N6" s="2" t="s">
        <v>4</v>
      </c>
      <c r="O6" s="2" t="s">
        <v>5</v>
      </c>
      <c r="P6" s="2" t="s">
        <v>6</v>
      </c>
      <c r="Q6" s="3" t="s">
        <v>7</v>
      </c>
      <c r="R6" s="3" t="s">
        <v>32</v>
      </c>
      <c r="S6" s="1" t="s">
        <v>8</v>
      </c>
      <c r="T6" s="3" t="s">
        <v>9</v>
      </c>
    </row>
    <row r="7" spans="1:20" ht="12.75">
      <c r="A7" s="1" t="s">
        <v>10</v>
      </c>
      <c r="B7" s="1">
        <v>20</v>
      </c>
      <c r="C7" s="1"/>
      <c r="D7" s="1"/>
      <c r="E7" s="1">
        <v>2</v>
      </c>
      <c r="F7" s="1"/>
      <c r="G7" s="1">
        <v>22</v>
      </c>
      <c r="H7" s="1"/>
      <c r="I7" s="1">
        <f>SUM(G7+H7)</f>
        <v>22</v>
      </c>
      <c r="J7" s="1">
        <v>1544</v>
      </c>
      <c r="K7" s="1" t="s">
        <v>10</v>
      </c>
      <c r="L7" s="1">
        <f>SUM(B7+AUGUST96!L7)</f>
        <v>212</v>
      </c>
      <c r="M7" s="1">
        <f>SUM(C7+AUGUST96!M7)</f>
        <v>3</v>
      </c>
      <c r="N7" s="1">
        <f>SUM(D7+AUGUST96!N7)</f>
        <v>1</v>
      </c>
      <c r="O7" s="1">
        <f>SUM(E7+AUGUST96!O7)</f>
        <v>5</v>
      </c>
      <c r="P7" s="1">
        <f>SUM(F7+AUGUST96!P7)</f>
        <v>1</v>
      </c>
      <c r="Q7" s="1">
        <f>SUM(G7+AUGUST96!Q7)</f>
        <v>210</v>
      </c>
      <c r="R7" s="1">
        <f>SUM(H7+AUGUST96!R7)</f>
        <v>12</v>
      </c>
      <c r="S7" s="1">
        <f>SUM(I7+AUGUST96!S7)</f>
        <v>222</v>
      </c>
      <c r="T7" s="1">
        <f>SUM(J7+AUGUST96!T7)</f>
        <v>28368</v>
      </c>
    </row>
    <row r="8" spans="1:20" ht="12.75">
      <c r="A8" s="1" t="s">
        <v>11</v>
      </c>
      <c r="B8" s="1">
        <v>14</v>
      </c>
      <c r="C8" s="1"/>
      <c r="D8" s="1"/>
      <c r="E8" s="1"/>
      <c r="F8" s="1"/>
      <c r="G8" s="1">
        <v>14</v>
      </c>
      <c r="H8" s="1"/>
      <c r="I8" s="1">
        <f aca="true" t="shared" si="0" ref="I8:I14">SUM(G8+H8)</f>
        <v>14</v>
      </c>
      <c r="J8" s="1">
        <v>26</v>
      </c>
      <c r="K8" s="1" t="s">
        <v>11</v>
      </c>
      <c r="L8" s="1">
        <f>SUM(B8+AUGUST96!L8)</f>
        <v>104</v>
      </c>
      <c r="M8" s="1">
        <f>SUM(C8+AUGUST96!M8)</f>
        <v>2</v>
      </c>
      <c r="N8" s="1">
        <f>SUM(D8+AUGUST96!N8)</f>
        <v>0</v>
      </c>
      <c r="O8" s="1">
        <f>SUM(E8+AUGUST96!O8)</f>
        <v>0</v>
      </c>
      <c r="P8" s="1">
        <f>SUM(F8+AUGUST96!P8)</f>
        <v>0</v>
      </c>
      <c r="Q8" s="1">
        <f>SUM(G8+AUGUST96!Q8)</f>
        <v>103</v>
      </c>
      <c r="R8" s="1">
        <f>SUM(H8+AUGUST96!R8)</f>
        <v>3</v>
      </c>
      <c r="S8" s="1">
        <f>SUM(I8+AUGUST96!S8)</f>
        <v>106</v>
      </c>
      <c r="T8" s="1">
        <f>SUM(J8+AUGUST96!T8)</f>
        <v>978</v>
      </c>
    </row>
    <row r="9" spans="1:20" ht="12.75">
      <c r="A9" s="1" t="s">
        <v>12</v>
      </c>
      <c r="B9" s="1">
        <v>5</v>
      </c>
      <c r="C9" s="1"/>
      <c r="D9" s="1"/>
      <c r="E9" s="1"/>
      <c r="F9" s="1"/>
      <c r="G9" s="1">
        <v>4</v>
      </c>
      <c r="H9" s="1">
        <v>1</v>
      </c>
      <c r="I9" s="1">
        <f t="shared" si="0"/>
        <v>5</v>
      </c>
      <c r="J9" s="1">
        <v>0</v>
      </c>
      <c r="K9" s="1" t="s">
        <v>12</v>
      </c>
      <c r="L9" s="1">
        <f>SUM(B9+AUGUST96!L9)</f>
        <v>67</v>
      </c>
      <c r="M9" s="1">
        <f>SUM(C9+AUGUST96!M9)</f>
        <v>1</v>
      </c>
      <c r="N9" s="1">
        <f>SUM(D9+AUGUST96!N9)</f>
        <v>0</v>
      </c>
      <c r="O9" s="1">
        <f>SUM(E9+AUGUST96!O9)</f>
        <v>1</v>
      </c>
      <c r="P9" s="1">
        <f>SUM(F9+AUGUST96!P9)</f>
        <v>0</v>
      </c>
      <c r="Q9" s="1">
        <f>SUM(G9+AUGUST96!Q9)</f>
        <v>22</v>
      </c>
      <c r="R9" s="1">
        <f>SUM(H9+AUGUST96!R9)</f>
        <v>47</v>
      </c>
      <c r="S9" s="1">
        <f>SUM(I9+AUGUST96!S9)</f>
        <v>69</v>
      </c>
      <c r="T9" s="1">
        <f>SUM(J9+AUGUST96!T9)</f>
        <v>1957</v>
      </c>
    </row>
    <row r="10" spans="1:20" ht="12.75">
      <c r="A10" s="1" t="s">
        <v>13</v>
      </c>
      <c r="B10" s="1">
        <v>7</v>
      </c>
      <c r="C10" s="1"/>
      <c r="D10" s="1"/>
      <c r="E10" s="1"/>
      <c r="F10" s="1"/>
      <c r="G10" s="1">
        <v>7</v>
      </c>
      <c r="H10" s="1"/>
      <c r="I10" s="1">
        <f t="shared" si="0"/>
        <v>7</v>
      </c>
      <c r="J10" s="1">
        <v>134</v>
      </c>
      <c r="K10" s="1" t="s">
        <v>13</v>
      </c>
      <c r="L10" s="1">
        <f>SUM(B10+AUGUST96!L10)</f>
        <v>58</v>
      </c>
      <c r="M10" s="1">
        <f>SUM(C10+AUGUST96!M10)</f>
        <v>3</v>
      </c>
      <c r="N10" s="1">
        <f>SUM(D10+AUGUST96!N10)</f>
        <v>1</v>
      </c>
      <c r="O10" s="1">
        <f>SUM(E10+AUGUST96!O10)</f>
        <v>2</v>
      </c>
      <c r="P10" s="1">
        <f>SUM(F10+AUGUST96!P10)</f>
        <v>1</v>
      </c>
      <c r="Q10" s="1">
        <f>SUM(G10+AUGUST96!Q10)</f>
        <v>49</v>
      </c>
      <c r="R10" s="1">
        <f>SUM(H10+AUGUST96!R10)</f>
        <v>16</v>
      </c>
      <c r="S10" s="1">
        <f>SUM(I10+AUGUST96!S10)</f>
        <v>65</v>
      </c>
      <c r="T10" s="1">
        <f>SUM(J10+AUGUST96!T10)</f>
        <v>80548</v>
      </c>
    </row>
    <row r="11" spans="1:20" ht="12.75">
      <c r="A11" s="1" t="s">
        <v>14</v>
      </c>
      <c r="B11" s="1">
        <v>27</v>
      </c>
      <c r="C11" s="1"/>
      <c r="D11" s="1"/>
      <c r="E11" s="1">
        <v>1</v>
      </c>
      <c r="F11" s="1"/>
      <c r="G11" s="1">
        <v>25</v>
      </c>
      <c r="H11" s="1">
        <v>3</v>
      </c>
      <c r="I11" s="1">
        <f t="shared" si="0"/>
        <v>28</v>
      </c>
      <c r="J11" s="1">
        <v>11</v>
      </c>
      <c r="K11" s="1" t="s">
        <v>14</v>
      </c>
      <c r="L11" s="1">
        <f>SUM(B11+AUGUST96!L11)</f>
        <v>214</v>
      </c>
      <c r="M11" s="1">
        <f>SUM(C11+AUGUST96!M11)</f>
        <v>4</v>
      </c>
      <c r="N11" s="1">
        <f>SUM(D11+AUGUST96!N11)</f>
        <v>6</v>
      </c>
      <c r="O11" s="1">
        <f>SUM(E11+AUGUST96!O11)</f>
        <v>2</v>
      </c>
      <c r="P11" s="1">
        <f>SUM(F11+AUGUST96!P11)</f>
        <v>2</v>
      </c>
      <c r="Q11" s="1">
        <f>SUM(G11+AUGUST96!Q11)</f>
        <v>187</v>
      </c>
      <c r="R11" s="1">
        <f>SUM(H11+AUGUST96!R11)</f>
        <v>41</v>
      </c>
      <c r="S11" s="1">
        <f>SUM(I11+AUGUST96!S11)</f>
        <v>228</v>
      </c>
      <c r="T11" s="1">
        <f>SUM(J11+AUGUST96!T11)</f>
        <v>14852</v>
      </c>
    </row>
    <row r="12" spans="1:20" ht="12.75">
      <c r="A12" s="1" t="s">
        <v>15</v>
      </c>
      <c r="B12" s="1">
        <v>8</v>
      </c>
      <c r="C12" s="1"/>
      <c r="D12" s="1"/>
      <c r="E12" s="1"/>
      <c r="F12" s="1"/>
      <c r="G12" s="1">
        <v>8</v>
      </c>
      <c r="H12" s="1"/>
      <c r="I12" s="1">
        <f t="shared" si="0"/>
        <v>8</v>
      </c>
      <c r="J12" s="1">
        <v>74</v>
      </c>
      <c r="K12" s="1" t="s">
        <v>15</v>
      </c>
      <c r="L12" s="1">
        <f>SUM(B12+AUGUST96!L12)</f>
        <v>127</v>
      </c>
      <c r="M12" s="1">
        <f>SUM(C12+AUGUST96!M12)</f>
        <v>0</v>
      </c>
      <c r="N12" s="1">
        <f>SUM(D12+AUGUST96!N12)</f>
        <v>4</v>
      </c>
      <c r="O12" s="1">
        <f>SUM(E12+AUGUST96!O12)</f>
        <v>4</v>
      </c>
      <c r="P12" s="1">
        <f>SUM(F12+AUGUST96!P12)</f>
        <v>0</v>
      </c>
      <c r="Q12" s="1">
        <f>SUM(G12+AUGUST96!Q12)</f>
        <v>91</v>
      </c>
      <c r="R12" s="1">
        <f>SUM(H12+AUGUST96!R12)</f>
        <v>41</v>
      </c>
      <c r="S12" s="1">
        <f>SUM(I12+AUGUST96!S12)</f>
        <v>132</v>
      </c>
      <c r="T12" s="1">
        <f>SUM(J12+AUGUST96!T12)</f>
        <v>9630</v>
      </c>
    </row>
    <row r="13" spans="1:20" ht="12.75">
      <c r="A13" s="1" t="s">
        <v>16</v>
      </c>
      <c r="B13" s="1">
        <v>8</v>
      </c>
      <c r="C13" s="1"/>
      <c r="D13" s="1"/>
      <c r="E13" s="1"/>
      <c r="F13" s="1"/>
      <c r="G13" s="1">
        <v>8</v>
      </c>
      <c r="H13" s="1"/>
      <c r="I13" s="1">
        <f t="shared" si="0"/>
        <v>8</v>
      </c>
      <c r="J13" s="1">
        <v>1</v>
      </c>
      <c r="K13" s="1" t="s">
        <v>16</v>
      </c>
      <c r="L13" s="1">
        <f>SUM(B13+AUGUST96!L13)</f>
        <v>95</v>
      </c>
      <c r="M13" s="1">
        <f>SUM(C13+AUGUST96!M13)</f>
        <v>0</v>
      </c>
      <c r="N13" s="1">
        <f>SUM(D13+AUGUST96!N13)</f>
        <v>0</v>
      </c>
      <c r="O13" s="1">
        <f>SUM(E13+AUGUST96!O13)</f>
        <v>1</v>
      </c>
      <c r="P13" s="1">
        <f>SUM(F13+AUGUST96!P13)</f>
        <v>1</v>
      </c>
      <c r="Q13" s="1">
        <f>SUM(G13+AUGUST96!Q13)</f>
        <v>51</v>
      </c>
      <c r="R13" s="1">
        <f>SUM(H13+AUGUST96!R13)</f>
        <v>48</v>
      </c>
      <c r="S13" s="1">
        <f>SUM(I13+AUGUST96!S13)</f>
        <v>99</v>
      </c>
      <c r="T13" s="1">
        <f>SUM(J13+AUGUST96!T13)</f>
        <v>8408</v>
      </c>
    </row>
    <row r="14" spans="1:20" ht="12.75">
      <c r="A14" s="1" t="s">
        <v>17</v>
      </c>
      <c r="B14" s="1">
        <v>7</v>
      </c>
      <c r="C14" s="1"/>
      <c r="D14" s="1"/>
      <c r="E14" s="1"/>
      <c r="F14" s="1"/>
      <c r="G14" s="1">
        <v>7</v>
      </c>
      <c r="H14" s="1"/>
      <c r="I14" s="1">
        <f t="shared" si="0"/>
        <v>7</v>
      </c>
      <c r="J14" s="1">
        <v>4</v>
      </c>
      <c r="K14" s="1" t="s">
        <v>17</v>
      </c>
      <c r="L14" s="1">
        <f>SUM(B14+AUGUST96!L14)</f>
        <v>68</v>
      </c>
      <c r="M14" s="1">
        <f>SUM(C14+AUGUST96!M14)</f>
        <v>0</v>
      </c>
      <c r="N14" s="1">
        <f>SUM(D14+AUGUST96!N14)</f>
        <v>0</v>
      </c>
      <c r="O14" s="1">
        <f>SUM(E14+AUGUST96!O14)</f>
        <v>0</v>
      </c>
      <c r="P14" s="1">
        <f>SUM(F14+AUGUST96!P14)</f>
        <v>1</v>
      </c>
      <c r="Q14" s="1">
        <f>SUM(G14+AUGUST96!Q14)</f>
        <v>22</v>
      </c>
      <c r="R14" s="1">
        <f>SUM(H14+AUGUST96!R14)</f>
        <v>48</v>
      </c>
      <c r="S14" s="1">
        <f>SUM(I14+AUGUST96!S14)</f>
        <v>70</v>
      </c>
      <c r="T14" s="1">
        <f>SUM(J14+AUGUST96!T14)</f>
        <v>31776</v>
      </c>
    </row>
    <row r="15" spans="1:20" ht="22.5">
      <c r="A15" s="3" t="s">
        <v>18</v>
      </c>
      <c r="B15" s="1">
        <f>SUM(B7:B14)</f>
        <v>96</v>
      </c>
      <c r="C15" s="1">
        <f aca="true" t="shared" si="1" ref="C15:J15">SUM(C7:C14)</f>
        <v>0</v>
      </c>
      <c r="D15" s="1">
        <f t="shared" si="1"/>
        <v>0</v>
      </c>
      <c r="E15" s="1">
        <f t="shared" si="1"/>
        <v>3</v>
      </c>
      <c r="F15" s="1">
        <f t="shared" si="1"/>
        <v>0</v>
      </c>
      <c r="G15" s="1">
        <f t="shared" si="1"/>
        <v>95</v>
      </c>
      <c r="H15" s="1">
        <f t="shared" si="1"/>
        <v>4</v>
      </c>
      <c r="I15" s="1">
        <f t="shared" si="1"/>
        <v>99</v>
      </c>
      <c r="J15" s="1">
        <f t="shared" si="1"/>
        <v>1794</v>
      </c>
      <c r="K15" s="3" t="s">
        <v>18</v>
      </c>
      <c r="L15" s="1">
        <f aca="true" t="shared" si="2" ref="L15:T15">SUM(L7:L14)</f>
        <v>945</v>
      </c>
      <c r="M15" s="1">
        <f t="shared" si="2"/>
        <v>13</v>
      </c>
      <c r="N15" s="1">
        <f t="shared" si="2"/>
        <v>12</v>
      </c>
      <c r="O15" s="1">
        <f t="shared" si="2"/>
        <v>15</v>
      </c>
      <c r="P15" s="1">
        <f t="shared" si="2"/>
        <v>6</v>
      </c>
      <c r="Q15" s="1">
        <f t="shared" si="2"/>
        <v>735</v>
      </c>
      <c r="R15" s="1">
        <f t="shared" si="2"/>
        <v>256</v>
      </c>
      <c r="S15" s="1">
        <f t="shared" si="2"/>
        <v>991</v>
      </c>
      <c r="T15" s="1">
        <f t="shared" si="2"/>
        <v>176517</v>
      </c>
    </row>
    <row r="16" spans="1:20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12.75">
      <c r="A17" s="1" t="s">
        <v>19</v>
      </c>
      <c r="B17" s="1">
        <v>9</v>
      </c>
      <c r="C17" s="1"/>
      <c r="D17" s="1"/>
      <c r="E17" s="1"/>
      <c r="F17" s="1"/>
      <c r="G17" s="1">
        <v>9</v>
      </c>
      <c r="H17" s="1"/>
      <c r="I17" s="1">
        <f aca="true" t="shared" si="3" ref="I17:I26">SUM(G17+H17)</f>
        <v>9</v>
      </c>
      <c r="J17" s="1">
        <v>2</v>
      </c>
      <c r="K17" s="1" t="s">
        <v>19</v>
      </c>
      <c r="L17" s="1">
        <f>SUM(B17+AUGUST96!L17)</f>
        <v>70</v>
      </c>
      <c r="M17" s="1">
        <f>SUM(C17+AUGUST96!M17)</f>
        <v>0</v>
      </c>
      <c r="N17" s="1">
        <f>SUM(D17+AUGUST96!N17)</f>
        <v>0</v>
      </c>
      <c r="O17" s="1">
        <f>SUM(E17+AUGUST96!O17)</f>
        <v>0</v>
      </c>
      <c r="P17" s="1">
        <f>SUM(F17+AUGUST96!P17)</f>
        <v>0</v>
      </c>
      <c r="Q17" s="1">
        <f>SUM(G17+AUGUST96!Q17)</f>
        <v>41</v>
      </c>
      <c r="R17" s="1">
        <f>SUM(H17+AUGUST96!R17)</f>
        <v>29</v>
      </c>
      <c r="S17" s="1">
        <f>SUM(I17+AUGUST96!S17)</f>
        <v>70</v>
      </c>
      <c r="T17" s="1">
        <f>SUM(J17+AUGUST96!T17)</f>
        <v>115</v>
      </c>
    </row>
    <row r="18" spans="1:20" ht="12.75">
      <c r="A18" s="1" t="s">
        <v>20</v>
      </c>
      <c r="B18" s="1">
        <v>3</v>
      </c>
      <c r="C18" s="1"/>
      <c r="D18" s="1"/>
      <c r="E18" s="1"/>
      <c r="F18" s="1"/>
      <c r="G18" s="1">
        <v>3</v>
      </c>
      <c r="H18" s="1"/>
      <c r="I18" s="1">
        <f t="shared" si="3"/>
        <v>3</v>
      </c>
      <c r="J18" s="1">
        <v>3</v>
      </c>
      <c r="K18" s="1" t="s">
        <v>20</v>
      </c>
      <c r="L18" s="1">
        <f>SUM(B18+AUGUST96!L18)</f>
        <v>94</v>
      </c>
      <c r="M18" s="1">
        <f>SUM(C18+AUGUST96!M18)</f>
        <v>0</v>
      </c>
      <c r="N18" s="1">
        <f>SUM(D18+AUGUST96!N18)</f>
        <v>0</v>
      </c>
      <c r="O18" s="1">
        <f>SUM(E18+AUGUST96!O18)</f>
        <v>0</v>
      </c>
      <c r="P18" s="1">
        <f>SUM(F18+AUGUST96!P18)</f>
        <v>0</v>
      </c>
      <c r="Q18" s="1">
        <f>SUM(G18+AUGUST96!Q18)</f>
        <v>19</v>
      </c>
      <c r="R18" s="1">
        <f>SUM(H18+AUGUST96!R18)</f>
        <v>75</v>
      </c>
      <c r="S18" s="1">
        <f>SUM(I18+AUGUST96!S18)</f>
        <v>94</v>
      </c>
      <c r="T18" s="1">
        <f>SUM(J18+AUGUST96!T18)</f>
        <v>240</v>
      </c>
    </row>
    <row r="19" spans="1:20" ht="12.75">
      <c r="A19" s="1" t="s">
        <v>21</v>
      </c>
      <c r="B19" s="1">
        <v>4</v>
      </c>
      <c r="C19" s="1"/>
      <c r="D19" s="1"/>
      <c r="E19" s="1"/>
      <c r="F19" s="1"/>
      <c r="G19" s="1">
        <v>3</v>
      </c>
      <c r="H19" s="1">
        <v>1</v>
      </c>
      <c r="I19" s="1">
        <f t="shared" si="3"/>
        <v>4</v>
      </c>
      <c r="J19" s="1">
        <v>1</v>
      </c>
      <c r="K19" s="1" t="s">
        <v>21</v>
      </c>
      <c r="L19" s="1">
        <f>SUM(B19+AUGUST96!L19)</f>
        <v>59</v>
      </c>
      <c r="M19" s="1">
        <f>SUM(C19+AUGUST96!M19)</f>
        <v>0</v>
      </c>
      <c r="N19" s="1">
        <f>SUM(D19+AUGUST96!N19)</f>
        <v>0</v>
      </c>
      <c r="O19" s="1">
        <f>SUM(E19+AUGUST96!O19)</f>
        <v>0</v>
      </c>
      <c r="P19" s="1">
        <f>SUM(F19+AUGUST96!P19)</f>
        <v>0</v>
      </c>
      <c r="Q19" s="1">
        <f>SUM(G19+AUGUST96!Q19)</f>
        <v>18</v>
      </c>
      <c r="R19" s="1">
        <f>SUM(H19+AUGUST96!R19)</f>
        <v>41</v>
      </c>
      <c r="S19" s="1">
        <f>SUM(I19+AUGUST96!S19)</f>
        <v>59</v>
      </c>
      <c r="T19" s="1">
        <f>SUM(J19+AUGUST96!T19)</f>
        <v>59</v>
      </c>
    </row>
    <row r="20" spans="1:20" ht="12.75">
      <c r="A20" s="1" t="s">
        <v>22</v>
      </c>
      <c r="B20" s="1">
        <v>1</v>
      </c>
      <c r="C20" s="1"/>
      <c r="D20" s="1"/>
      <c r="E20" s="1"/>
      <c r="F20" s="1"/>
      <c r="G20" s="1">
        <v>1</v>
      </c>
      <c r="H20" s="1"/>
      <c r="I20" s="1">
        <f t="shared" si="3"/>
        <v>1</v>
      </c>
      <c r="J20" s="1">
        <v>0</v>
      </c>
      <c r="K20" s="1" t="s">
        <v>22</v>
      </c>
      <c r="L20" s="1">
        <f>SUM(B20+AUGUST96!L20)</f>
        <v>11</v>
      </c>
      <c r="M20" s="1">
        <f>SUM(C20+AUGUST96!M20)</f>
        <v>0</v>
      </c>
      <c r="N20" s="1">
        <f>SUM(D20+AUGUST96!N20)</f>
        <v>0</v>
      </c>
      <c r="O20" s="1">
        <f>SUM(E20+AUGUST96!O20)</f>
        <v>0</v>
      </c>
      <c r="P20" s="1">
        <f>SUM(F20+AUGUST96!P20)</f>
        <v>1</v>
      </c>
      <c r="Q20" s="1">
        <f>SUM(G20+AUGUST96!Q20)</f>
        <v>5</v>
      </c>
      <c r="R20" s="1">
        <f>SUM(H20+AUGUST96!R20)</f>
        <v>7</v>
      </c>
      <c r="S20" s="1">
        <f>SUM(I20+AUGUST96!S20)</f>
        <v>12</v>
      </c>
      <c r="T20" s="1">
        <f>SUM(J20+AUGUST96!T20)</f>
        <v>83329</v>
      </c>
    </row>
    <row r="21" spans="1:20" ht="12.75">
      <c r="A21" s="1" t="s">
        <v>23</v>
      </c>
      <c r="B21" s="1">
        <v>8</v>
      </c>
      <c r="C21" s="1"/>
      <c r="D21" s="1"/>
      <c r="E21" s="1"/>
      <c r="F21" s="1"/>
      <c r="G21" s="1">
        <v>3</v>
      </c>
      <c r="H21" s="1">
        <v>5</v>
      </c>
      <c r="I21" s="1">
        <f t="shared" si="3"/>
        <v>8</v>
      </c>
      <c r="J21" s="1">
        <v>31</v>
      </c>
      <c r="K21" s="1" t="s">
        <v>23</v>
      </c>
      <c r="L21" s="1">
        <f>SUM(B21+AUGUST96!L21)</f>
        <v>120</v>
      </c>
      <c r="M21" s="1">
        <f>SUM(C21+AUGUST96!M21)</f>
        <v>5</v>
      </c>
      <c r="N21" s="1">
        <f>SUM(D21+AUGUST96!N21)</f>
        <v>2</v>
      </c>
      <c r="O21" s="1">
        <f>SUM(E21+AUGUST96!O21)</f>
        <v>2</v>
      </c>
      <c r="P21" s="1">
        <f>SUM(F21+AUGUST96!P21)</f>
        <v>1</v>
      </c>
      <c r="Q21" s="1">
        <f>SUM(G21+AUGUST96!Q21)</f>
        <v>11</v>
      </c>
      <c r="R21" s="1">
        <f>SUM(H21+AUGUST96!R21)</f>
        <v>119</v>
      </c>
      <c r="S21" s="1">
        <f>SUM(I21+AUGUST96!S21)</f>
        <v>130</v>
      </c>
      <c r="T21" s="1">
        <f>SUM(J21+AUGUST96!T21)</f>
        <v>31075</v>
      </c>
    </row>
    <row r="22" spans="1:20" ht="12.75">
      <c r="A22" s="1" t="s">
        <v>24</v>
      </c>
      <c r="B22" s="1">
        <v>7</v>
      </c>
      <c r="C22" s="1"/>
      <c r="D22" s="1"/>
      <c r="E22" s="1"/>
      <c r="F22" s="1"/>
      <c r="G22" s="1">
        <v>4</v>
      </c>
      <c r="H22" s="1">
        <v>3</v>
      </c>
      <c r="I22" s="1">
        <f t="shared" si="3"/>
        <v>7</v>
      </c>
      <c r="J22" s="1">
        <v>6</v>
      </c>
      <c r="K22" s="1" t="s">
        <v>24</v>
      </c>
      <c r="L22" s="1">
        <f>SUM(B22+AUGUST96!L22)</f>
        <v>223</v>
      </c>
      <c r="M22" s="1">
        <f>SUM(C22+AUGUST96!M22)</f>
        <v>0</v>
      </c>
      <c r="N22" s="1">
        <f>SUM(D22+AUGUST96!N22)</f>
        <v>1</v>
      </c>
      <c r="O22" s="1">
        <f>SUM(E22+AUGUST96!O22)</f>
        <v>0</v>
      </c>
      <c r="P22" s="1">
        <f>SUM(F22+AUGUST96!P22)</f>
        <v>1</v>
      </c>
      <c r="Q22" s="1">
        <f>SUM(G22+AUGUST96!Q22)</f>
        <v>49</v>
      </c>
      <c r="R22" s="1">
        <f>SUM(H22+AUGUST96!R22)</f>
        <v>176</v>
      </c>
      <c r="S22" s="1">
        <f>SUM(I22+AUGUST96!S22)</f>
        <v>225</v>
      </c>
      <c r="T22" s="1">
        <f>SUM(J22+AUGUST96!T22)</f>
        <v>6450</v>
      </c>
    </row>
    <row r="23" spans="1:20" ht="12" customHeight="1">
      <c r="A23" s="1" t="s">
        <v>25</v>
      </c>
      <c r="B23" s="1">
        <v>15</v>
      </c>
      <c r="C23" s="1"/>
      <c r="D23" s="1"/>
      <c r="E23" s="1"/>
      <c r="F23" s="1"/>
      <c r="G23" s="1">
        <v>15</v>
      </c>
      <c r="H23" s="1"/>
      <c r="I23" s="1">
        <f t="shared" si="3"/>
        <v>15</v>
      </c>
      <c r="J23" s="1">
        <v>5</v>
      </c>
      <c r="K23" s="1" t="s">
        <v>25</v>
      </c>
      <c r="L23" s="1">
        <f>SUM(B23+AUGUST96!L23)</f>
        <v>148</v>
      </c>
      <c r="M23" s="1">
        <f>SUM(C23+AUGUST96!M23)</f>
        <v>3</v>
      </c>
      <c r="N23" s="1">
        <f>SUM(D23+AUGUST96!N23)</f>
        <v>2</v>
      </c>
      <c r="O23" s="1">
        <f>SUM(E23+AUGUST96!O23)</f>
        <v>1</v>
      </c>
      <c r="P23" s="1">
        <f>SUM(F23+AUGUST96!P23)</f>
        <v>0</v>
      </c>
      <c r="Q23" s="1">
        <f>SUM(G23+AUGUST96!Q23)</f>
        <v>63</v>
      </c>
      <c r="R23" s="1">
        <f>SUM(H23+AUGUST96!R23)</f>
        <v>91</v>
      </c>
      <c r="S23" s="1">
        <f>SUM(I23+AUGUST96!S23)</f>
        <v>154</v>
      </c>
      <c r="T23" s="1">
        <f>SUM(J23+AUGUST96!T23)</f>
        <v>4206</v>
      </c>
    </row>
    <row r="24" spans="1:20" ht="12.75">
      <c r="A24" s="1" t="s">
        <v>26</v>
      </c>
      <c r="B24" s="1">
        <v>3</v>
      </c>
      <c r="C24" s="1"/>
      <c r="D24" s="1"/>
      <c r="E24" s="1">
        <v>1</v>
      </c>
      <c r="F24" s="1"/>
      <c r="G24" s="1">
        <v>4</v>
      </c>
      <c r="H24" s="1"/>
      <c r="I24" s="1">
        <f t="shared" si="3"/>
        <v>4</v>
      </c>
      <c r="J24" s="1">
        <v>702</v>
      </c>
      <c r="K24" s="1" t="s">
        <v>26</v>
      </c>
      <c r="L24" s="1">
        <f>SUM(B24+AUGUST96!L24)</f>
        <v>47</v>
      </c>
      <c r="M24" s="1">
        <f>SUM(C24+AUGUST96!M24)</f>
        <v>0</v>
      </c>
      <c r="N24" s="1">
        <f>SUM(D24+AUGUST96!N24)</f>
        <v>0</v>
      </c>
      <c r="O24" s="1">
        <f>SUM(E24+AUGUST96!O24)</f>
        <v>1</v>
      </c>
      <c r="P24" s="1">
        <f>SUM(F24+AUGUST96!P24)</f>
        <v>0</v>
      </c>
      <c r="Q24" s="1">
        <f>SUM(G24+AUGUST96!Q24)</f>
        <v>36</v>
      </c>
      <c r="R24" s="1">
        <f>SUM(H24+AUGUST96!R24)</f>
        <v>12</v>
      </c>
      <c r="S24" s="1">
        <f>SUM(I24+AUGUST96!S24)</f>
        <v>48</v>
      </c>
      <c r="T24" s="1">
        <f>SUM(J24+AUGUST96!T24)</f>
        <v>775</v>
      </c>
    </row>
    <row r="25" spans="1:20" ht="12.75">
      <c r="A25" s="1" t="s">
        <v>27</v>
      </c>
      <c r="B25" s="1">
        <v>10</v>
      </c>
      <c r="C25" s="1"/>
      <c r="D25" s="1"/>
      <c r="E25" s="1"/>
      <c r="F25" s="1"/>
      <c r="G25" s="1">
        <v>7</v>
      </c>
      <c r="H25" s="1">
        <v>3</v>
      </c>
      <c r="I25" s="1">
        <f t="shared" si="3"/>
        <v>10</v>
      </c>
      <c r="J25" s="1">
        <v>6</v>
      </c>
      <c r="K25" s="1" t="s">
        <v>27</v>
      </c>
      <c r="L25" s="1">
        <f>SUM(B25+AUGUST96!L25)</f>
        <v>71</v>
      </c>
      <c r="M25" s="1">
        <f>SUM(C25+AUGUST96!M25)</f>
        <v>1</v>
      </c>
      <c r="N25" s="1">
        <f>SUM(D25+AUGUST96!N25)</f>
        <v>0</v>
      </c>
      <c r="O25" s="1">
        <f>SUM(E25+AUGUST96!O25)</f>
        <v>0</v>
      </c>
      <c r="P25" s="1">
        <f>SUM(F25+AUGUST96!P25)</f>
        <v>0</v>
      </c>
      <c r="Q25" s="1">
        <f>SUM(G25+AUGUST96!Q25)</f>
        <v>29</v>
      </c>
      <c r="R25" s="1">
        <f>SUM(H25+AUGUST96!R25)</f>
        <v>43</v>
      </c>
      <c r="S25" s="1">
        <f>SUM(I25+AUGUST96!S25)</f>
        <v>72</v>
      </c>
      <c r="T25" s="1">
        <f>SUM(J25+AUGUST96!T25)</f>
        <v>415</v>
      </c>
    </row>
    <row r="26" spans="1:20" ht="12.75">
      <c r="A26" s="1" t="s">
        <v>28</v>
      </c>
      <c r="B26" s="1">
        <v>9</v>
      </c>
      <c r="C26" s="1"/>
      <c r="D26" s="1"/>
      <c r="E26" s="1"/>
      <c r="F26" s="1"/>
      <c r="G26" s="1">
        <v>9</v>
      </c>
      <c r="H26" s="1"/>
      <c r="I26" s="1">
        <f t="shared" si="3"/>
        <v>9</v>
      </c>
      <c r="J26" s="1">
        <v>4</v>
      </c>
      <c r="K26" s="1" t="s">
        <v>28</v>
      </c>
      <c r="L26" s="1">
        <f>SUM(B26+AUGUST96!L26)</f>
        <v>42</v>
      </c>
      <c r="M26" s="1">
        <f>SUM(C26+AUGUST96!M26)</f>
        <v>2</v>
      </c>
      <c r="N26" s="1">
        <f>SUM(D26+AUGUST96!N26)</f>
        <v>0</v>
      </c>
      <c r="O26" s="1">
        <f>SUM(E26+AUGUST96!O26)</f>
        <v>0</v>
      </c>
      <c r="P26" s="1">
        <f>SUM(F26+AUGUST96!P26)</f>
        <v>0</v>
      </c>
      <c r="Q26" s="1">
        <f>SUM(G26+AUGUST96!Q26)</f>
        <v>29</v>
      </c>
      <c r="R26" s="1">
        <f>SUM(H26+AUGUST96!R26)</f>
        <v>14</v>
      </c>
      <c r="S26" s="1">
        <f>SUM(I26+AUGUST96!S26)</f>
        <v>43</v>
      </c>
      <c r="T26" s="1">
        <f>SUM(J26+AUGUST96!T26)</f>
        <v>171</v>
      </c>
    </row>
    <row r="27" spans="1:20" ht="22.5">
      <c r="A27" s="3" t="s">
        <v>29</v>
      </c>
      <c r="B27" s="1">
        <f>SUM(B17:B26)</f>
        <v>69</v>
      </c>
      <c r="C27" s="1">
        <f aca="true" t="shared" si="4" ref="C27:J27">SUM(C17:C26)</f>
        <v>0</v>
      </c>
      <c r="D27" s="1">
        <f t="shared" si="4"/>
        <v>0</v>
      </c>
      <c r="E27" s="1">
        <f t="shared" si="4"/>
        <v>1</v>
      </c>
      <c r="F27" s="1">
        <f t="shared" si="4"/>
        <v>0</v>
      </c>
      <c r="G27" s="1">
        <f t="shared" si="4"/>
        <v>58</v>
      </c>
      <c r="H27" s="1">
        <f t="shared" si="4"/>
        <v>12</v>
      </c>
      <c r="I27" s="1">
        <f t="shared" si="4"/>
        <v>70</v>
      </c>
      <c r="J27" s="1">
        <f t="shared" si="4"/>
        <v>760</v>
      </c>
      <c r="K27" s="3" t="s">
        <v>29</v>
      </c>
      <c r="L27" s="1">
        <f aca="true" t="shared" si="5" ref="L27:T27">SUM(L17:L26)</f>
        <v>885</v>
      </c>
      <c r="M27" s="1">
        <f t="shared" si="5"/>
        <v>11</v>
      </c>
      <c r="N27" s="1">
        <f t="shared" si="5"/>
        <v>5</v>
      </c>
      <c r="O27" s="1">
        <f t="shared" si="5"/>
        <v>4</v>
      </c>
      <c r="P27" s="1">
        <f t="shared" si="5"/>
        <v>3</v>
      </c>
      <c r="Q27" s="1">
        <f t="shared" si="5"/>
        <v>300</v>
      </c>
      <c r="R27" s="1">
        <f t="shared" si="5"/>
        <v>607</v>
      </c>
      <c r="S27" s="1">
        <f t="shared" si="5"/>
        <v>907</v>
      </c>
      <c r="T27" s="1">
        <f t="shared" si="5"/>
        <v>126835</v>
      </c>
    </row>
    <row r="28" spans="1:20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ht="22.5">
      <c r="A29" s="3" t="s">
        <v>30</v>
      </c>
      <c r="B29" s="1">
        <f>SUM(B27+B15)</f>
        <v>165</v>
      </c>
      <c r="C29" s="1">
        <f aca="true" t="shared" si="6" ref="C29:J29">SUM(C27+C15)</f>
        <v>0</v>
      </c>
      <c r="D29" s="1">
        <f t="shared" si="6"/>
        <v>0</v>
      </c>
      <c r="E29" s="1">
        <f t="shared" si="6"/>
        <v>4</v>
      </c>
      <c r="F29" s="1">
        <f t="shared" si="6"/>
        <v>0</v>
      </c>
      <c r="G29" s="1">
        <f t="shared" si="6"/>
        <v>153</v>
      </c>
      <c r="H29" s="1">
        <f t="shared" si="6"/>
        <v>16</v>
      </c>
      <c r="I29" s="1">
        <f t="shared" si="6"/>
        <v>169</v>
      </c>
      <c r="J29" s="1">
        <f t="shared" si="6"/>
        <v>2554</v>
      </c>
      <c r="K29" s="3" t="s">
        <v>30</v>
      </c>
      <c r="L29" s="1">
        <f aca="true" t="shared" si="7" ref="L29:T29">SUM(L27,L15)</f>
        <v>1830</v>
      </c>
      <c r="M29" s="1">
        <f t="shared" si="7"/>
        <v>24</v>
      </c>
      <c r="N29" s="1">
        <f t="shared" si="7"/>
        <v>17</v>
      </c>
      <c r="O29" s="1">
        <f t="shared" si="7"/>
        <v>19</v>
      </c>
      <c r="P29" s="1">
        <f t="shared" si="7"/>
        <v>9</v>
      </c>
      <c r="Q29" s="1">
        <f t="shared" si="7"/>
        <v>1035</v>
      </c>
      <c r="R29" s="1">
        <f t="shared" si="7"/>
        <v>863</v>
      </c>
      <c r="S29" s="1">
        <f t="shared" si="7"/>
        <v>1898</v>
      </c>
      <c r="T29" s="1">
        <f t="shared" si="7"/>
        <v>303352</v>
      </c>
    </row>
    <row r="30" spans="1:20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ht="13.5" thickBot="1">
      <c r="A31" s="8" t="s">
        <v>59</v>
      </c>
      <c r="B31" s="8"/>
      <c r="C31" s="8"/>
      <c r="D31" s="8"/>
      <c r="E31" s="8"/>
      <c r="F31" s="8"/>
      <c r="G31" s="8"/>
      <c r="H31" s="8"/>
      <c r="I31" s="8"/>
      <c r="J31" s="8"/>
      <c r="K31" s="8" t="s">
        <v>58</v>
      </c>
      <c r="L31" s="8"/>
      <c r="M31" s="8"/>
      <c r="N31" s="8"/>
      <c r="O31" s="8"/>
      <c r="P31" s="8"/>
      <c r="Q31" s="8"/>
      <c r="R31" s="8"/>
      <c r="S31" s="8"/>
      <c r="T31" s="8"/>
    </row>
    <row r="32" spans="1:20" ht="13.5" thickBot="1">
      <c r="A32" s="1"/>
      <c r="B32" s="4">
        <v>221</v>
      </c>
      <c r="C32" s="4">
        <v>4</v>
      </c>
      <c r="D32" s="4">
        <v>0</v>
      </c>
      <c r="E32" s="4">
        <v>0</v>
      </c>
      <c r="F32" s="4">
        <v>0</v>
      </c>
      <c r="G32" s="4">
        <v>184</v>
      </c>
      <c r="H32" s="4">
        <v>42</v>
      </c>
      <c r="I32" s="4">
        <v>266</v>
      </c>
      <c r="J32" s="4">
        <v>2283</v>
      </c>
      <c r="K32" s="1" t="s">
        <v>61</v>
      </c>
      <c r="L32" s="4">
        <v>1164</v>
      </c>
      <c r="M32" s="4">
        <v>10</v>
      </c>
      <c r="N32" s="4">
        <v>2</v>
      </c>
      <c r="O32" s="4">
        <v>8</v>
      </c>
      <c r="P32" s="4">
        <v>2</v>
      </c>
      <c r="Q32" s="4">
        <v>838</v>
      </c>
      <c r="R32" s="4">
        <v>348</v>
      </c>
      <c r="S32" s="4">
        <v>1186</v>
      </c>
      <c r="T32" s="4">
        <v>23428</v>
      </c>
    </row>
    <row r="33" spans="1:20" ht="13.5" thickBot="1">
      <c r="A33" s="8" t="s">
        <v>57</v>
      </c>
      <c r="B33" s="8"/>
      <c r="C33" s="8"/>
      <c r="D33" s="8"/>
      <c r="E33" s="8"/>
      <c r="F33" s="8"/>
      <c r="G33" s="8"/>
      <c r="H33" s="8"/>
      <c r="I33" s="8"/>
      <c r="J33" s="8"/>
      <c r="K33" s="8" t="s">
        <v>57</v>
      </c>
      <c r="L33" s="8"/>
      <c r="M33" s="8"/>
      <c r="N33" s="8"/>
      <c r="O33" s="8"/>
      <c r="P33" s="8"/>
      <c r="Q33" s="8"/>
      <c r="R33" s="8"/>
      <c r="S33" s="8"/>
      <c r="T33" s="8"/>
    </row>
    <row r="34" spans="1:20" ht="13.5" thickBot="1">
      <c r="A34" s="1"/>
      <c r="B34" s="4">
        <v>333</v>
      </c>
      <c r="C34" s="4">
        <v>2</v>
      </c>
      <c r="D34" s="4">
        <v>2</v>
      </c>
      <c r="E34" s="4">
        <v>0</v>
      </c>
      <c r="F34" s="4">
        <v>1</v>
      </c>
      <c r="G34" s="4">
        <v>188</v>
      </c>
      <c r="H34" s="4">
        <v>151</v>
      </c>
      <c r="I34" s="4">
        <v>346</v>
      </c>
      <c r="J34" s="4">
        <v>25058</v>
      </c>
      <c r="K34" s="1"/>
      <c r="L34" s="4">
        <v>1832</v>
      </c>
      <c r="M34" s="4">
        <v>17</v>
      </c>
      <c r="N34" s="4">
        <v>10</v>
      </c>
      <c r="O34" s="4">
        <v>10</v>
      </c>
      <c r="P34" s="4">
        <v>5</v>
      </c>
      <c r="Q34" s="4">
        <v>1016</v>
      </c>
      <c r="R34" s="4">
        <v>859</v>
      </c>
      <c r="S34" s="4">
        <v>1873</v>
      </c>
      <c r="T34" s="4">
        <v>132378</v>
      </c>
    </row>
  </sheetData>
  <mergeCells count="11">
    <mergeCell ref="A31:J31"/>
    <mergeCell ref="K31:T31"/>
    <mergeCell ref="A33:J33"/>
    <mergeCell ref="K33:T33"/>
    <mergeCell ref="A5:J5"/>
    <mergeCell ref="K5:T5"/>
    <mergeCell ref="K4:T4"/>
    <mergeCell ref="A1:T1"/>
    <mergeCell ref="A2:T2"/>
    <mergeCell ref="A4:J4"/>
    <mergeCell ref="Q3:R3"/>
  </mergeCells>
  <printOptions gridLines="1" horizontalCentered="1" verticalCentered="1"/>
  <pageMargins left="0.61" right="0.67" top="1" bottom="1" header="0.5" footer="0.5"/>
  <pageSetup horizontalDpi="300" verticalDpi="3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34"/>
  <sheetViews>
    <sheetView workbookViewId="0" topLeftCell="A1">
      <selection activeCell="A1" sqref="A1:T1"/>
    </sheetView>
  </sheetViews>
  <sheetFormatPr defaultColWidth="9.140625" defaultRowHeight="12.75"/>
  <cols>
    <col min="1" max="1" width="11.421875" style="0" customWidth="1"/>
    <col min="2" max="6" width="3.7109375" style="0" customWidth="1"/>
    <col min="7" max="7" width="6.7109375" style="0" customWidth="1"/>
    <col min="8" max="8" width="5.7109375" style="0" customWidth="1"/>
    <col min="9" max="9" width="5.421875" style="0" customWidth="1"/>
    <col min="10" max="10" width="6.8515625" style="0" customWidth="1"/>
    <col min="12" max="16" width="3.7109375" style="0" customWidth="1"/>
    <col min="17" max="17" width="6.7109375" style="0" customWidth="1"/>
    <col min="18" max="18" width="5.7109375" style="0" customWidth="1"/>
    <col min="19" max="19" width="5.421875" style="0" customWidth="1"/>
    <col min="20" max="20" width="8.140625" style="0" customWidth="1"/>
  </cols>
  <sheetData>
    <row r="1" spans="1:20" ht="12.75">
      <c r="A1" s="8" t="s">
        <v>40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 ht="12.75">
      <c r="A2" s="8" t="s">
        <v>35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 ht="12.75">
      <c r="A3" s="1" t="s">
        <v>0</v>
      </c>
      <c r="B3" s="1"/>
      <c r="C3" s="1"/>
      <c r="D3" s="1"/>
      <c r="E3" s="9">
        <v>35278</v>
      </c>
      <c r="F3" s="9"/>
      <c r="G3" s="9"/>
      <c r="H3" s="1" t="s">
        <v>46</v>
      </c>
      <c r="I3" s="9">
        <v>35308</v>
      </c>
      <c r="J3" s="9"/>
      <c r="K3" s="1" t="s">
        <v>31</v>
      </c>
      <c r="L3" s="1"/>
      <c r="M3" s="1"/>
      <c r="N3" s="1"/>
      <c r="O3" s="1"/>
      <c r="P3" s="1"/>
      <c r="Q3" s="6">
        <v>35065</v>
      </c>
      <c r="R3" s="2" t="s">
        <v>47</v>
      </c>
      <c r="S3" s="10">
        <v>35308</v>
      </c>
      <c r="T3" s="10"/>
    </row>
    <row r="4" spans="1:20" ht="12.75">
      <c r="A4" s="8" t="s">
        <v>37</v>
      </c>
      <c r="B4" s="8"/>
      <c r="C4" s="8"/>
      <c r="D4" s="8"/>
      <c r="E4" s="8"/>
      <c r="F4" s="8"/>
      <c r="G4" s="8"/>
      <c r="H4" s="8"/>
      <c r="I4" s="8"/>
      <c r="J4" s="8"/>
      <c r="K4" s="8" t="s">
        <v>34</v>
      </c>
      <c r="L4" s="8"/>
      <c r="M4" s="8"/>
      <c r="N4" s="8"/>
      <c r="O4" s="8"/>
      <c r="P4" s="8"/>
      <c r="Q4" s="8"/>
      <c r="R4" s="8"/>
      <c r="S4" s="8"/>
      <c r="T4" s="8"/>
    </row>
    <row r="5" spans="1:20" ht="12.75">
      <c r="A5" s="8" t="s">
        <v>38</v>
      </c>
      <c r="B5" s="8"/>
      <c r="C5" s="8"/>
      <c r="D5" s="8"/>
      <c r="E5" s="8"/>
      <c r="F5" s="8"/>
      <c r="G5" s="8"/>
      <c r="H5" s="8"/>
      <c r="I5" s="8"/>
      <c r="J5" s="8"/>
      <c r="K5" s="8" t="s">
        <v>33</v>
      </c>
      <c r="L5" s="8"/>
      <c r="M5" s="8"/>
      <c r="N5" s="8"/>
      <c r="O5" s="8"/>
      <c r="P5" s="8"/>
      <c r="Q5" s="8"/>
      <c r="R5" s="8"/>
      <c r="S5" s="8"/>
      <c r="T5" s="8"/>
    </row>
    <row r="6" spans="1:20" ht="33.75">
      <c r="A6" s="1" t="s">
        <v>1</v>
      </c>
      <c r="B6" s="2" t="s">
        <v>2</v>
      </c>
      <c r="C6" s="2" t="s">
        <v>3</v>
      </c>
      <c r="D6" s="2" t="s">
        <v>4</v>
      </c>
      <c r="E6" s="2" t="s">
        <v>5</v>
      </c>
      <c r="F6" s="2" t="s">
        <v>6</v>
      </c>
      <c r="G6" s="3" t="s">
        <v>7</v>
      </c>
      <c r="H6" s="3" t="s">
        <v>32</v>
      </c>
      <c r="I6" s="1" t="s">
        <v>8</v>
      </c>
      <c r="J6" s="3" t="s">
        <v>9</v>
      </c>
      <c r="K6" s="1" t="s">
        <v>1</v>
      </c>
      <c r="L6" s="2" t="s">
        <v>2</v>
      </c>
      <c r="M6" s="2" t="s">
        <v>3</v>
      </c>
      <c r="N6" s="2" t="s">
        <v>4</v>
      </c>
      <c r="O6" s="2" t="s">
        <v>5</v>
      </c>
      <c r="P6" s="2" t="s">
        <v>6</v>
      </c>
      <c r="Q6" s="3" t="s">
        <v>7</v>
      </c>
      <c r="R6" s="3" t="s">
        <v>32</v>
      </c>
      <c r="S6" s="1" t="s">
        <v>8</v>
      </c>
      <c r="T6" s="3" t="s">
        <v>9</v>
      </c>
    </row>
    <row r="7" spans="1:20" ht="12.75">
      <c r="A7" s="1" t="s">
        <v>10</v>
      </c>
      <c r="B7" s="1">
        <v>39</v>
      </c>
      <c r="C7" s="1">
        <v>1</v>
      </c>
      <c r="D7" s="1"/>
      <c r="E7" s="1">
        <v>1</v>
      </c>
      <c r="F7" s="1">
        <v>1</v>
      </c>
      <c r="G7" s="1">
        <v>39</v>
      </c>
      <c r="H7" s="1">
        <v>3</v>
      </c>
      <c r="I7" s="1">
        <f>SUM(G7+H7)</f>
        <v>42</v>
      </c>
      <c r="J7" s="1">
        <v>23024</v>
      </c>
      <c r="K7" s="1" t="s">
        <v>10</v>
      </c>
      <c r="L7" s="1">
        <f>SUM(B7+'JULY 96'!L7)</f>
        <v>192</v>
      </c>
      <c r="M7" s="1">
        <f>SUM(C7+'JULY 96'!M7)</f>
        <v>3</v>
      </c>
      <c r="N7" s="1">
        <f>SUM(D7+'JULY 96'!N7)</f>
        <v>1</v>
      </c>
      <c r="O7" s="1">
        <f>SUM(E7+'JULY 96'!O7)</f>
        <v>3</v>
      </c>
      <c r="P7" s="1">
        <f>SUM(F7+'JULY 96'!P7)</f>
        <v>1</v>
      </c>
      <c r="Q7" s="1">
        <f>SUM(G7+'JULY 96'!Q7)</f>
        <v>188</v>
      </c>
      <c r="R7" s="1">
        <f>SUM(H7+'JULY 96'!R7)</f>
        <v>12</v>
      </c>
      <c r="S7" s="1">
        <f>SUM(I7+'JULY 96'!S7)</f>
        <v>200</v>
      </c>
      <c r="T7" s="1">
        <f>SUM(J7+'JULY 96'!T7)</f>
        <v>26824</v>
      </c>
    </row>
    <row r="8" spans="1:20" ht="12.75">
      <c r="A8" s="1" t="s">
        <v>11</v>
      </c>
      <c r="B8" s="1">
        <v>26</v>
      </c>
      <c r="C8" s="1"/>
      <c r="D8" s="1"/>
      <c r="E8" s="1"/>
      <c r="F8" s="1"/>
      <c r="G8" s="1">
        <v>24</v>
      </c>
      <c r="H8" s="1">
        <v>2</v>
      </c>
      <c r="I8" s="1">
        <f aca="true" t="shared" si="0" ref="I8:I14">SUM(G8+H8)</f>
        <v>26</v>
      </c>
      <c r="J8" s="1">
        <v>37</v>
      </c>
      <c r="K8" s="1" t="s">
        <v>11</v>
      </c>
      <c r="L8" s="1">
        <f>SUM(B8+'JULY 96'!L8)</f>
        <v>90</v>
      </c>
      <c r="M8" s="1">
        <f>SUM(C8+'JULY 96'!M8)</f>
        <v>2</v>
      </c>
      <c r="N8" s="1">
        <f>SUM(D8+'JULY 96'!N8)</f>
        <v>0</v>
      </c>
      <c r="O8" s="1">
        <f>SUM(E8+'JULY 96'!O8)</f>
        <v>0</v>
      </c>
      <c r="P8" s="1">
        <f>SUM(F8+'JULY 96'!P8)</f>
        <v>0</v>
      </c>
      <c r="Q8" s="1">
        <f>SUM(G8+'JULY 96'!Q8)</f>
        <v>89</v>
      </c>
      <c r="R8" s="1">
        <f>SUM(H8+'JULY 96'!R8)</f>
        <v>3</v>
      </c>
      <c r="S8" s="1">
        <f>SUM(I8+'JULY 96'!S8)</f>
        <v>92</v>
      </c>
      <c r="T8" s="1">
        <f>SUM(J8+'JULY 96'!T8)</f>
        <v>952</v>
      </c>
    </row>
    <row r="9" spans="1:20" ht="12.75">
      <c r="A9" s="1" t="s">
        <v>12</v>
      </c>
      <c r="B9" s="1">
        <v>22</v>
      </c>
      <c r="C9" s="1"/>
      <c r="D9" s="1"/>
      <c r="E9" s="1"/>
      <c r="F9" s="1"/>
      <c r="G9" s="1">
        <v>5</v>
      </c>
      <c r="H9" s="1">
        <v>17</v>
      </c>
      <c r="I9" s="1">
        <f t="shared" si="0"/>
        <v>22</v>
      </c>
      <c r="J9" s="1">
        <v>3</v>
      </c>
      <c r="K9" s="1" t="s">
        <v>12</v>
      </c>
      <c r="L9" s="1">
        <f>SUM(B9+'JULY 96'!L9)</f>
        <v>62</v>
      </c>
      <c r="M9" s="1">
        <f>SUM(C9+'JULY 96'!M9)</f>
        <v>1</v>
      </c>
      <c r="N9" s="1">
        <f>SUM(D9+'JULY 96'!N9)</f>
        <v>0</v>
      </c>
      <c r="O9" s="1">
        <f>SUM(E9+'JULY 96'!O9)</f>
        <v>1</v>
      </c>
      <c r="P9" s="1">
        <f>SUM(F9+'JULY 96'!P9)</f>
        <v>0</v>
      </c>
      <c r="Q9" s="1">
        <f>SUM(G9+'JULY 96'!Q9)</f>
        <v>18</v>
      </c>
      <c r="R9" s="1">
        <f>SUM(H9+'JULY 96'!R9)</f>
        <v>46</v>
      </c>
      <c r="S9" s="1">
        <f>SUM(I9+'JULY 96'!S9)</f>
        <v>64</v>
      </c>
      <c r="T9" s="1">
        <f>SUM(J9+'JULY 96'!T9)</f>
        <v>1957</v>
      </c>
    </row>
    <row r="10" spans="1:20" ht="12.75">
      <c r="A10" s="1" t="s">
        <v>13</v>
      </c>
      <c r="B10" s="1">
        <v>12</v>
      </c>
      <c r="C10" s="1">
        <v>1</v>
      </c>
      <c r="D10" s="1"/>
      <c r="E10" s="1"/>
      <c r="F10" s="1">
        <v>1</v>
      </c>
      <c r="G10" s="1">
        <v>8</v>
      </c>
      <c r="H10" s="1">
        <v>6</v>
      </c>
      <c r="I10" s="1">
        <f t="shared" si="0"/>
        <v>14</v>
      </c>
      <c r="J10" s="1">
        <v>73189</v>
      </c>
      <c r="K10" s="1" t="s">
        <v>13</v>
      </c>
      <c r="L10" s="1">
        <f>SUM(B10+'JULY 96'!L10)</f>
        <v>51</v>
      </c>
      <c r="M10" s="1">
        <f>SUM(C10+'JULY 96'!M10)</f>
        <v>3</v>
      </c>
      <c r="N10" s="1">
        <f>SUM(D10+'JULY 96'!N10)</f>
        <v>1</v>
      </c>
      <c r="O10" s="1">
        <f>SUM(E10+'JULY 96'!O10)</f>
        <v>2</v>
      </c>
      <c r="P10" s="1">
        <f>SUM(F10+'JULY 96'!P10)</f>
        <v>1</v>
      </c>
      <c r="Q10" s="1">
        <f>SUM(G10+'JULY 96'!Q10)</f>
        <v>42</v>
      </c>
      <c r="R10" s="1">
        <f>SUM(H10+'JULY 96'!R10)</f>
        <v>16</v>
      </c>
      <c r="S10" s="1">
        <f>SUM(I10+'JULY 96'!S10)</f>
        <v>58</v>
      </c>
      <c r="T10" s="1">
        <f>SUM(J10+'JULY 96'!T10)</f>
        <v>80414</v>
      </c>
    </row>
    <row r="11" spans="1:20" ht="12.75">
      <c r="A11" s="1" t="s">
        <v>14</v>
      </c>
      <c r="B11" s="1">
        <v>51</v>
      </c>
      <c r="C11" s="1">
        <v>2</v>
      </c>
      <c r="D11" s="1">
        <v>2</v>
      </c>
      <c r="E11" s="1"/>
      <c r="F11" s="1"/>
      <c r="G11" s="1">
        <v>34</v>
      </c>
      <c r="H11" s="1">
        <v>21</v>
      </c>
      <c r="I11" s="1">
        <f t="shared" si="0"/>
        <v>55</v>
      </c>
      <c r="J11" s="1">
        <v>789</v>
      </c>
      <c r="K11" s="1" t="s">
        <v>14</v>
      </c>
      <c r="L11" s="1">
        <f>SUM(B11+'JULY 96'!L11)</f>
        <v>187</v>
      </c>
      <c r="M11" s="1">
        <f>SUM(C11+'JULY 96'!M11)</f>
        <v>4</v>
      </c>
      <c r="N11" s="1">
        <f>SUM(D11+'JULY 96'!N11)</f>
        <v>6</v>
      </c>
      <c r="O11" s="1">
        <f>SUM(E11+'JULY 96'!O11)</f>
        <v>1</v>
      </c>
      <c r="P11" s="1">
        <f>SUM(F11+'JULY 96'!P11)</f>
        <v>2</v>
      </c>
      <c r="Q11" s="1">
        <f>SUM(G11+'JULY 96'!Q11)</f>
        <v>162</v>
      </c>
      <c r="R11" s="1">
        <f>SUM(H11+'JULY 96'!R11)</f>
        <v>38</v>
      </c>
      <c r="S11" s="1">
        <f>SUM(I11+'JULY 96'!S11)</f>
        <v>200</v>
      </c>
      <c r="T11" s="1">
        <f>SUM(J11+'JULY 96'!T11)</f>
        <v>14841</v>
      </c>
    </row>
    <row r="12" spans="1:20" ht="12.75">
      <c r="A12" s="1" t="s">
        <v>15</v>
      </c>
      <c r="B12" s="1">
        <v>39</v>
      </c>
      <c r="C12" s="1"/>
      <c r="D12" s="1">
        <v>1</v>
      </c>
      <c r="E12" s="1">
        <v>2</v>
      </c>
      <c r="F12" s="1"/>
      <c r="G12" s="1">
        <v>23</v>
      </c>
      <c r="H12" s="1">
        <v>19</v>
      </c>
      <c r="I12" s="1">
        <f t="shared" si="0"/>
        <v>42</v>
      </c>
      <c r="J12" s="1">
        <v>3824</v>
      </c>
      <c r="K12" s="1" t="s">
        <v>15</v>
      </c>
      <c r="L12" s="1">
        <f>SUM(B12+'JULY 96'!L12)</f>
        <v>119</v>
      </c>
      <c r="M12" s="1">
        <f>SUM(C12+'JULY 96'!M12)</f>
        <v>0</v>
      </c>
      <c r="N12" s="1">
        <f>SUM(D12+'JULY 96'!N12)</f>
        <v>4</v>
      </c>
      <c r="O12" s="1">
        <f>SUM(E12+'JULY 96'!O12)</f>
        <v>4</v>
      </c>
      <c r="P12" s="1">
        <f>SUM(F12+'JULY 96'!P12)</f>
        <v>0</v>
      </c>
      <c r="Q12" s="1">
        <f>SUM(G12+'JULY 96'!Q12)</f>
        <v>83</v>
      </c>
      <c r="R12" s="1">
        <f>SUM(H12+'JULY 96'!R12)</f>
        <v>41</v>
      </c>
      <c r="S12" s="1">
        <f>SUM(I12+'JULY 96'!S12)</f>
        <v>124</v>
      </c>
      <c r="T12" s="1">
        <f>SUM(J12+'JULY 96'!T12)</f>
        <v>9556</v>
      </c>
    </row>
    <row r="13" spans="1:20" ht="12.75">
      <c r="A13" s="1" t="s">
        <v>16</v>
      </c>
      <c r="B13" s="1">
        <v>25</v>
      </c>
      <c r="C13" s="1"/>
      <c r="D13" s="1"/>
      <c r="E13" s="1">
        <v>1</v>
      </c>
      <c r="F13" s="1">
        <v>1</v>
      </c>
      <c r="G13" s="1">
        <v>17</v>
      </c>
      <c r="H13" s="1">
        <v>10</v>
      </c>
      <c r="I13" s="1">
        <f t="shared" si="0"/>
        <v>27</v>
      </c>
      <c r="J13" s="1">
        <v>8388</v>
      </c>
      <c r="K13" s="1" t="s">
        <v>16</v>
      </c>
      <c r="L13" s="1">
        <f>SUM(B13+'JULY 96'!L13)</f>
        <v>87</v>
      </c>
      <c r="M13" s="1">
        <f>SUM(C13+'JULY 96'!M13)</f>
        <v>0</v>
      </c>
      <c r="N13" s="1">
        <f>SUM(D13+'JULY 96'!N13)</f>
        <v>0</v>
      </c>
      <c r="O13" s="1">
        <f>SUM(E13+'JULY 96'!O13)</f>
        <v>1</v>
      </c>
      <c r="P13" s="1">
        <f>SUM(F13+'JULY 96'!P13)</f>
        <v>1</v>
      </c>
      <c r="Q13" s="1">
        <f>SUM(G13+'JULY 96'!Q13)</f>
        <v>43</v>
      </c>
      <c r="R13" s="1">
        <f>SUM(H13+'JULY 96'!R13)</f>
        <v>48</v>
      </c>
      <c r="S13" s="1">
        <f>SUM(I13+'JULY 96'!S13)</f>
        <v>91</v>
      </c>
      <c r="T13" s="1">
        <f>SUM(J13+'JULY 96'!T13)</f>
        <v>8407</v>
      </c>
    </row>
    <row r="14" spans="1:20" ht="12.75">
      <c r="A14" s="1" t="s">
        <v>17</v>
      </c>
      <c r="B14" s="1">
        <v>38</v>
      </c>
      <c r="C14" s="1"/>
      <c r="D14" s="1"/>
      <c r="E14" s="1"/>
      <c r="F14" s="1">
        <v>1</v>
      </c>
      <c r="G14" s="1">
        <v>6</v>
      </c>
      <c r="H14" s="1">
        <v>33</v>
      </c>
      <c r="I14" s="1">
        <f t="shared" si="0"/>
        <v>39</v>
      </c>
      <c r="J14" s="1">
        <v>31770</v>
      </c>
      <c r="K14" s="1" t="s">
        <v>17</v>
      </c>
      <c r="L14" s="1">
        <f>SUM(B14+'JULY 96'!L14)</f>
        <v>61</v>
      </c>
      <c r="M14" s="1">
        <f>SUM(C14+'JULY 96'!M14)</f>
        <v>0</v>
      </c>
      <c r="N14" s="1">
        <f>SUM(D14+'JULY 96'!N14)</f>
        <v>0</v>
      </c>
      <c r="O14" s="1">
        <f>SUM(E14+'JULY 96'!O14)</f>
        <v>0</v>
      </c>
      <c r="P14" s="1">
        <f>SUM(F14+'JULY 96'!P14)</f>
        <v>1</v>
      </c>
      <c r="Q14" s="1">
        <f>SUM(G14+'JULY 96'!Q14)</f>
        <v>15</v>
      </c>
      <c r="R14" s="1">
        <f>SUM(H14+'JULY 96'!R14)</f>
        <v>48</v>
      </c>
      <c r="S14" s="1">
        <f>SUM(I14+'JULY 96'!S14)</f>
        <v>63</v>
      </c>
      <c r="T14" s="1">
        <f>SUM(J14+'JULY 96'!T14)</f>
        <v>31772</v>
      </c>
    </row>
    <row r="15" spans="1:20" ht="22.5">
      <c r="A15" s="3" t="s">
        <v>18</v>
      </c>
      <c r="B15" s="1">
        <f>SUM(B7:B14)</f>
        <v>252</v>
      </c>
      <c r="C15" s="1">
        <f aca="true" t="shared" si="1" ref="C15:J15">SUM(C7:C14)</f>
        <v>4</v>
      </c>
      <c r="D15" s="1">
        <f t="shared" si="1"/>
        <v>3</v>
      </c>
      <c r="E15" s="1">
        <f t="shared" si="1"/>
        <v>4</v>
      </c>
      <c r="F15" s="1">
        <f t="shared" si="1"/>
        <v>4</v>
      </c>
      <c r="G15" s="1">
        <v>156</v>
      </c>
      <c r="H15" s="1">
        <f>SUM(H7:H14)</f>
        <v>111</v>
      </c>
      <c r="I15" s="1">
        <f t="shared" si="1"/>
        <v>267</v>
      </c>
      <c r="J15" s="1">
        <f t="shared" si="1"/>
        <v>141024</v>
      </c>
      <c r="K15" s="3" t="s">
        <v>18</v>
      </c>
      <c r="L15" s="1">
        <f>SUM(L7:L14)</f>
        <v>849</v>
      </c>
      <c r="M15" s="1">
        <f aca="true" t="shared" si="2" ref="M15:T15">SUM(M7:M14)</f>
        <v>13</v>
      </c>
      <c r="N15" s="1">
        <f t="shared" si="2"/>
        <v>12</v>
      </c>
      <c r="O15" s="1">
        <f t="shared" si="2"/>
        <v>12</v>
      </c>
      <c r="P15" s="1">
        <f t="shared" si="2"/>
        <v>6</v>
      </c>
      <c r="Q15" s="1">
        <f t="shared" si="2"/>
        <v>640</v>
      </c>
      <c r="R15" s="1">
        <f t="shared" si="2"/>
        <v>252</v>
      </c>
      <c r="S15" s="1">
        <f t="shared" si="2"/>
        <v>892</v>
      </c>
      <c r="T15" s="1">
        <f t="shared" si="2"/>
        <v>174723</v>
      </c>
    </row>
    <row r="16" spans="1:20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12.75">
      <c r="A17" s="1" t="s">
        <v>19</v>
      </c>
      <c r="B17" s="1">
        <v>33</v>
      </c>
      <c r="C17" s="1"/>
      <c r="D17" s="1"/>
      <c r="E17" s="1"/>
      <c r="F17" s="1"/>
      <c r="G17" s="1">
        <v>9</v>
      </c>
      <c r="H17" s="1">
        <v>24</v>
      </c>
      <c r="I17" s="1">
        <f aca="true" t="shared" si="3" ref="I17:I26">SUM(G17+H17)</f>
        <v>33</v>
      </c>
      <c r="J17" s="1">
        <v>71</v>
      </c>
      <c r="K17" s="1" t="s">
        <v>19</v>
      </c>
      <c r="L17" s="1">
        <f>SUM(B17+'JULY 96'!L17)</f>
        <v>61</v>
      </c>
      <c r="M17" s="1">
        <f>SUM(C17+'JULY 96'!M17)</f>
        <v>0</v>
      </c>
      <c r="N17" s="1">
        <f>SUM(D17+'JULY 96'!N17)</f>
        <v>0</v>
      </c>
      <c r="O17" s="1">
        <f>SUM(E17+'JULY 96'!O17)</f>
        <v>0</v>
      </c>
      <c r="P17" s="1">
        <f>SUM(F17+'JULY 96'!P17)</f>
        <v>0</v>
      </c>
      <c r="Q17" s="1">
        <f>SUM(G17+'JULY 96'!Q17)</f>
        <v>32</v>
      </c>
      <c r="R17" s="1">
        <f>SUM(H17+'JULY 96'!R17)</f>
        <v>29</v>
      </c>
      <c r="S17" s="1">
        <f>SUM(I17+'JULY 96'!S17)</f>
        <v>61</v>
      </c>
      <c r="T17" s="1">
        <f>SUM(J17+'JULY 96'!T17)</f>
        <v>113</v>
      </c>
    </row>
    <row r="18" spans="1:20" ht="12.75">
      <c r="A18" s="1" t="s">
        <v>20</v>
      </c>
      <c r="B18" s="1">
        <v>44</v>
      </c>
      <c r="C18" s="1"/>
      <c r="D18" s="1"/>
      <c r="E18" s="1"/>
      <c r="F18" s="1"/>
      <c r="G18" s="1">
        <v>5</v>
      </c>
      <c r="H18" s="1">
        <v>39</v>
      </c>
      <c r="I18" s="1">
        <f t="shared" si="3"/>
        <v>44</v>
      </c>
      <c r="J18" s="1">
        <v>120</v>
      </c>
      <c r="K18" s="1" t="s">
        <v>20</v>
      </c>
      <c r="L18" s="1">
        <f>SUM(B18+'JULY 96'!L18)</f>
        <v>91</v>
      </c>
      <c r="M18" s="1">
        <f>SUM(C18+'JULY 96'!M18)</f>
        <v>0</v>
      </c>
      <c r="N18" s="1">
        <f>SUM(D18+'JULY 96'!N18)</f>
        <v>0</v>
      </c>
      <c r="O18" s="1">
        <f>SUM(E18+'JULY 96'!O18)</f>
        <v>0</v>
      </c>
      <c r="P18" s="1">
        <f>SUM(F18+'JULY 96'!P18)</f>
        <v>0</v>
      </c>
      <c r="Q18" s="1">
        <f>SUM(G18+'JULY 96'!Q18)</f>
        <v>16</v>
      </c>
      <c r="R18" s="1">
        <f>SUM(H18+'JULY 96'!R18)</f>
        <v>75</v>
      </c>
      <c r="S18" s="1">
        <f>SUM(I18+'JULY 96'!S18)</f>
        <v>91</v>
      </c>
      <c r="T18" s="1">
        <f>SUM(J18+'JULY 96'!T18)</f>
        <v>237</v>
      </c>
    </row>
    <row r="19" spans="1:20" ht="12.75">
      <c r="A19" s="1" t="s">
        <v>21</v>
      </c>
      <c r="B19" s="1">
        <v>27</v>
      </c>
      <c r="C19" s="1"/>
      <c r="D19" s="1"/>
      <c r="E19" s="1"/>
      <c r="F19" s="1"/>
      <c r="G19" s="1">
        <v>5</v>
      </c>
      <c r="H19" s="1">
        <v>22</v>
      </c>
      <c r="I19" s="1">
        <f t="shared" si="3"/>
        <v>27</v>
      </c>
      <c r="J19" s="1">
        <v>49</v>
      </c>
      <c r="K19" s="1" t="s">
        <v>21</v>
      </c>
      <c r="L19" s="1">
        <f>SUM(B19+'JULY 96'!L19)</f>
        <v>55</v>
      </c>
      <c r="M19" s="1">
        <f>SUM(C19+'JULY 96'!M19)</f>
        <v>0</v>
      </c>
      <c r="N19" s="1">
        <f>SUM(D19+'JULY 96'!N19)</f>
        <v>0</v>
      </c>
      <c r="O19" s="1">
        <f>SUM(E19+'JULY 96'!O19)</f>
        <v>0</v>
      </c>
      <c r="P19" s="1">
        <f>SUM(F19+'JULY 96'!P19)</f>
        <v>0</v>
      </c>
      <c r="Q19" s="1">
        <f>SUM(G19+'JULY 96'!Q19)</f>
        <v>15</v>
      </c>
      <c r="R19" s="1">
        <f>SUM(H19+'JULY 96'!R19)</f>
        <v>40</v>
      </c>
      <c r="S19" s="1">
        <f>SUM(I19+'JULY 96'!S19)</f>
        <v>55</v>
      </c>
      <c r="T19" s="1">
        <f>SUM(J19+'JULY 96'!T19)</f>
        <v>58</v>
      </c>
    </row>
    <row r="20" spans="1:20" ht="12.75">
      <c r="A20" s="1" t="s">
        <v>22</v>
      </c>
      <c r="B20" s="1">
        <v>2</v>
      </c>
      <c r="C20" s="1"/>
      <c r="D20" s="1"/>
      <c r="E20" s="1"/>
      <c r="F20" s="1">
        <v>1</v>
      </c>
      <c r="G20" s="1">
        <v>3</v>
      </c>
      <c r="H20" s="1">
        <v>0</v>
      </c>
      <c r="I20" s="1">
        <f t="shared" si="3"/>
        <v>3</v>
      </c>
      <c r="J20" s="1">
        <v>83325</v>
      </c>
      <c r="K20" s="1" t="s">
        <v>22</v>
      </c>
      <c r="L20" s="1">
        <f>SUM(B20+'JULY 96'!L20)</f>
        <v>10</v>
      </c>
      <c r="M20" s="1">
        <f>SUM(C20+'JULY 96'!M20)</f>
        <v>0</v>
      </c>
      <c r="N20" s="1">
        <f>SUM(D20+'JULY 96'!N20)</f>
        <v>0</v>
      </c>
      <c r="O20" s="1">
        <f>SUM(E20+'JULY 96'!O20)</f>
        <v>0</v>
      </c>
      <c r="P20" s="1">
        <f>SUM(F20+'JULY 96'!P20)</f>
        <v>1</v>
      </c>
      <c r="Q20" s="1">
        <f>SUM(G20+'JULY 96'!Q20)</f>
        <v>4</v>
      </c>
      <c r="R20" s="1">
        <f>SUM(H20+'JULY 96'!R20)</f>
        <v>7</v>
      </c>
      <c r="S20" s="1">
        <f>SUM(I20+'JULY 96'!S20)</f>
        <v>11</v>
      </c>
      <c r="T20" s="1">
        <f>SUM(J20+'JULY 96'!T20)</f>
        <v>83329</v>
      </c>
    </row>
    <row r="21" spans="1:20" ht="12.75">
      <c r="A21" s="1" t="s">
        <v>23</v>
      </c>
      <c r="B21" s="1">
        <v>68</v>
      </c>
      <c r="C21" s="1">
        <v>5</v>
      </c>
      <c r="D21" s="1">
        <v>2</v>
      </c>
      <c r="E21" s="1">
        <v>2</v>
      </c>
      <c r="F21" s="1">
        <v>1</v>
      </c>
      <c r="G21" s="1">
        <v>2</v>
      </c>
      <c r="H21" s="1">
        <v>76</v>
      </c>
      <c r="I21" s="1">
        <f t="shared" si="3"/>
        <v>78</v>
      </c>
      <c r="J21" s="1">
        <v>31012</v>
      </c>
      <c r="K21" s="1" t="s">
        <v>23</v>
      </c>
      <c r="L21" s="1">
        <f>SUM(B21+'JULY 96'!L21)</f>
        <v>112</v>
      </c>
      <c r="M21" s="1">
        <f>SUM(C21+'JULY 96'!M21)</f>
        <v>5</v>
      </c>
      <c r="N21" s="1">
        <f>SUM(D21+'JULY 96'!N21)</f>
        <v>2</v>
      </c>
      <c r="O21" s="1">
        <f>SUM(E21+'JULY 96'!O21)</f>
        <v>2</v>
      </c>
      <c r="P21" s="1">
        <f>SUM(F21+'JULY 96'!P21)</f>
        <v>1</v>
      </c>
      <c r="Q21" s="1">
        <f>SUM(G21+'JULY 96'!Q21)</f>
        <v>8</v>
      </c>
      <c r="R21" s="1">
        <f>SUM(H21+'JULY 96'!R21)</f>
        <v>114</v>
      </c>
      <c r="S21" s="1">
        <f>SUM(I21+'JULY 96'!S21)</f>
        <v>122</v>
      </c>
      <c r="T21" s="1">
        <f>SUM(J21+'JULY 96'!T21)</f>
        <v>31044</v>
      </c>
    </row>
    <row r="22" spans="1:20" ht="12.75">
      <c r="A22" s="1" t="s">
        <v>24</v>
      </c>
      <c r="B22" s="1">
        <v>129</v>
      </c>
      <c r="C22" s="1"/>
      <c r="D22" s="1">
        <v>1</v>
      </c>
      <c r="E22" s="1"/>
      <c r="F22" s="1"/>
      <c r="G22" s="1">
        <v>13</v>
      </c>
      <c r="H22" s="1">
        <v>117</v>
      </c>
      <c r="I22" s="1">
        <f t="shared" si="3"/>
        <v>130</v>
      </c>
      <c r="J22" s="1">
        <v>1380</v>
      </c>
      <c r="K22" s="1" t="s">
        <v>24</v>
      </c>
      <c r="L22" s="1">
        <f>SUM(B22+'JULY 96'!L22)</f>
        <v>216</v>
      </c>
      <c r="M22" s="1">
        <f>SUM(C22+'JULY 96'!M22)</f>
        <v>0</v>
      </c>
      <c r="N22" s="1">
        <f>SUM(D22+'JULY 96'!N22)</f>
        <v>1</v>
      </c>
      <c r="O22" s="1">
        <f>SUM(E22+'JULY 96'!O22)</f>
        <v>0</v>
      </c>
      <c r="P22" s="1">
        <f>SUM(F22+'JULY 96'!P22)</f>
        <v>1</v>
      </c>
      <c r="Q22" s="1">
        <f>SUM(G22+'JULY 96'!Q22)</f>
        <v>45</v>
      </c>
      <c r="R22" s="1">
        <f>SUM(H22+'JULY 96'!R22)</f>
        <v>173</v>
      </c>
      <c r="S22" s="1">
        <f>SUM(I22+'JULY 96'!S22)</f>
        <v>218</v>
      </c>
      <c r="T22" s="1">
        <f>SUM(J22+'JULY 96'!T22)</f>
        <v>6444</v>
      </c>
    </row>
    <row r="23" spans="1:20" ht="12" customHeight="1">
      <c r="A23" s="1" t="s">
        <v>25</v>
      </c>
      <c r="B23" s="1">
        <v>39</v>
      </c>
      <c r="C23" s="1">
        <v>3</v>
      </c>
      <c r="D23" s="1">
        <v>2</v>
      </c>
      <c r="E23" s="1">
        <v>1</v>
      </c>
      <c r="F23" s="1"/>
      <c r="G23" s="1">
        <v>14</v>
      </c>
      <c r="H23" s="1">
        <v>31</v>
      </c>
      <c r="I23" s="1">
        <f t="shared" si="3"/>
        <v>45</v>
      </c>
      <c r="J23" s="1">
        <v>4178</v>
      </c>
      <c r="K23" s="1" t="s">
        <v>25</v>
      </c>
      <c r="L23" s="1">
        <f>SUM(B23+'JULY 96'!L23)</f>
        <v>133</v>
      </c>
      <c r="M23" s="1">
        <f>SUM(C23+'JULY 96'!M23)</f>
        <v>3</v>
      </c>
      <c r="N23" s="1">
        <f>SUM(D23+'JULY 96'!N23)</f>
        <v>2</v>
      </c>
      <c r="O23" s="1">
        <f>SUM(E23+'JULY 96'!O23)</f>
        <v>1</v>
      </c>
      <c r="P23" s="1">
        <f>SUM(F23+'JULY 96'!P23)</f>
        <v>0</v>
      </c>
      <c r="Q23" s="1">
        <f>SUM(G23+'JULY 96'!Q23)</f>
        <v>48</v>
      </c>
      <c r="R23" s="1">
        <f>SUM(H23+'JULY 96'!R23)</f>
        <v>91</v>
      </c>
      <c r="S23" s="1">
        <f>SUM(I23+'JULY 96'!S23)</f>
        <v>139</v>
      </c>
      <c r="T23" s="1">
        <f>SUM(J23+'JULY 96'!T23)</f>
        <v>4201</v>
      </c>
    </row>
    <row r="24" spans="1:20" ht="12.75">
      <c r="A24" s="1" t="s">
        <v>26</v>
      </c>
      <c r="B24" s="1">
        <v>16</v>
      </c>
      <c r="C24" s="1"/>
      <c r="D24" s="1"/>
      <c r="E24" s="1"/>
      <c r="F24" s="1"/>
      <c r="G24" s="1">
        <v>16</v>
      </c>
      <c r="H24" s="1">
        <v>0</v>
      </c>
      <c r="I24" s="1">
        <f t="shared" si="3"/>
        <v>16</v>
      </c>
      <c r="J24" s="1">
        <v>11</v>
      </c>
      <c r="K24" s="1" t="s">
        <v>26</v>
      </c>
      <c r="L24" s="1">
        <f>SUM(B24+'JULY 96'!L24)</f>
        <v>44</v>
      </c>
      <c r="M24" s="1">
        <f>SUM(C24+'JULY 96'!M24)</f>
        <v>0</v>
      </c>
      <c r="N24" s="1">
        <f>SUM(D24+'JULY 96'!N24)</f>
        <v>0</v>
      </c>
      <c r="O24" s="1">
        <f>SUM(E24+'JULY 96'!O24)</f>
        <v>0</v>
      </c>
      <c r="P24" s="1">
        <f>SUM(F24+'JULY 96'!P24)</f>
        <v>0</v>
      </c>
      <c r="Q24" s="1">
        <f>SUM(G24+'JULY 96'!Q24)</f>
        <v>32</v>
      </c>
      <c r="R24" s="1">
        <f>SUM(H24+'JULY 96'!R24)</f>
        <v>12</v>
      </c>
      <c r="S24" s="1">
        <f>SUM(I24+'JULY 96'!S24)</f>
        <v>44</v>
      </c>
      <c r="T24" s="1">
        <f>SUM(J24+'JULY 96'!T24)</f>
        <v>73</v>
      </c>
    </row>
    <row r="25" spans="1:20" ht="12.75">
      <c r="A25" s="1" t="s">
        <v>27</v>
      </c>
      <c r="B25" s="1">
        <v>37</v>
      </c>
      <c r="C25" s="1">
        <v>1</v>
      </c>
      <c r="D25" s="1"/>
      <c r="E25" s="1"/>
      <c r="F25" s="1"/>
      <c r="G25" s="1">
        <v>7</v>
      </c>
      <c r="H25" s="1">
        <v>31</v>
      </c>
      <c r="I25" s="1">
        <f t="shared" si="3"/>
        <v>38</v>
      </c>
      <c r="J25" s="1">
        <v>348</v>
      </c>
      <c r="K25" s="1" t="s">
        <v>27</v>
      </c>
      <c r="L25" s="1">
        <f>SUM(B25+'JULY 96'!L25)</f>
        <v>61</v>
      </c>
      <c r="M25" s="1">
        <f>SUM(C25+'JULY 96'!M25)</f>
        <v>1</v>
      </c>
      <c r="N25" s="1">
        <f>SUM(D25+'JULY 96'!N25)</f>
        <v>0</v>
      </c>
      <c r="O25" s="1">
        <f>SUM(E25+'JULY 96'!O25)</f>
        <v>0</v>
      </c>
      <c r="P25" s="1">
        <f>SUM(F25+'JULY 96'!P25)</f>
        <v>0</v>
      </c>
      <c r="Q25" s="1">
        <f>SUM(G25+'JULY 96'!Q25)</f>
        <v>22</v>
      </c>
      <c r="R25" s="1">
        <f>SUM(H25+'JULY 96'!R25)</f>
        <v>40</v>
      </c>
      <c r="S25" s="1">
        <f>SUM(I25+'JULY 96'!S25)</f>
        <v>62</v>
      </c>
      <c r="T25" s="1">
        <f>SUM(J25+'JULY 96'!T25)</f>
        <v>409</v>
      </c>
    </row>
    <row r="26" spans="1:20" ht="12.75">
      <c r="A26" s="1" t="s">
        <v>28</v>
      </c>
      <c r="B26" s="1">
        <v>16</v>
      </c>
      <c r="C26" s="1">
        <v>1</v>
      </c>
      <c r="D26" s="1"/>
      <c r="E26" s="1"/>
      <c r="F26" s="1"/>
      <c r="G26" s="1">
        <v>7</v>
      </c>
      <c r="H26" s="1">
        <v>9</v>
      </c>
      <c r="I26" s="1">
        <f t="shared" si="3"/>
        <v>16</v>
      </c>
      <c r="J26" s="1">
        <v>3</v>
      </c>
      <c r="K26" s="1" t="s">
        <v>28</v>
      </c>
      <c r="L26" s="1">
        <f>SUM(B26+'JULY 96'!L26)</f>
        <v>33</v>
      </c>
      <c r="M26" s="1">
        <f>SUM(C26+'JULY 96'!M26)</f>
        <v>2</v>
      </c>
      <c r="N26" s="1">
        <f>SUM(D26+'JULY 96'!N26)</f>
        <v>0</v>
      </c>
      <c r="O26" s="1">
        <f>SUM(E26+'JULY 96'!O26)</f>
        <v>0</v>
      </c>
      <c r="P26" s="1">
        <f>SUM(F26+'JULY 96'!P26)</f>
        <v>0</v>
      </c>
      <c r="Q26" s="1">
        <f>SUM(G26+'JULY 96'!Q26)</f>
        <v>20</v>
      </c>
      <c r="R26" s="1">
        <f>SUM(H26+'JULY 96'!R26)</f>
        <v>14</v>
      </c>
      <c r="S26" s="1">
        <f>SUM(I26+'JULY 96'!S26)</f>
        <v>34</v>
      </c>
      <c r="T26" s="1">
        <f>SUM(J26+'JULY 96'!T26)</f>
        <v>167</v>
      </c>
    </row>
    <row r="27" spans="1:20" ht="22.5">
      <c r="A27" s="3" t="s">
        <v>29</v>
      </c>
      <c r="B27" s="1">
        <f>SUM(B17:B26)</f>
        <v>411</v>
      </c>
      <c r="C27" s="1">
        <f aca="true" t="shared" si="4" ref="C27:J27">SUM(C17:C26)</f>
        <v>10</v>
      </c>
      <c r="D27" s="1">
        <f t="shared" si="4"/>
        <v>5</v>
      </c>
      <c r="E27" s="1">
        <f t="shared" si="4"/>
        <v>3</v>
      </c>
      <c r="F27" s="1">
        <f t="shared" si="4"/>
        <v>2</v>
      </c>
      <c r="G27" s="1">
        <f t="shared" si="4"/>
        <v>81</v>
      </c>
      <c r="H27" s="1">
        <f t="shared" si="4"/>
        <v>349</v>
      </c>
      <c r="I27" s="1">
        <f t="shared" si="4"/>
        <v>430</v>
      </c>
      <c r="J27" s="1">
        <f t="shared" si="4"/>
        <v>120497</v>
      </c>
      <c r="K27" s="3" t="s">
        <v>29</v>
      </c>
      <c r="L27" s="1">
        <f>SUM(L17:L26)</f>
        <v>816</v>
      </c>
      <c r="M27" s="1">
        <f aca="true" t="shared" si="5" ref="M27:T27">SUM(M17:M26)</f>
        <v>11</v>
      </c>
      <c r="N27" s="1">
        <f t="shared" si="5"/>
        <v>5</v>
      </c>
      <c r="O27" s="1">
        <f t="shared" si="5"/>
        <v>3</v>
      </c>
      <c r="P27" s="1">
        <f t="shared" si="5"/>
        <v>3</v>
      </c>
      <c r="Q27" s="1">
        <f t="shared" si="5"/>
        <v>242</v>
      </c>
      <c r="R27" s="1">
        <f t="shared" si="5"/>
        <v>595</v>
      </c>
      <c r="S27" s="1">
        <f t="shared" si="5"/>
        <v>837</v>
      </c>
      <c r="T27" s="1">
        <f t="shared" si="5"/>
        <v>126075</v>
      </c>
    </row>
    <row r="28" spans="1:20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ht="22.5">
      <c r="A29" s="3" t="s">
        <v>30</v>
      </c>
      <c r="B29" s="1">
        <f>SUM(B27+B15)</f>
        <v>663</v>
      </c>
      <c r="C29" s="1">
        <f aca="true" t="shared" si="6" ref="C29:I29">SUM(C27+C15)</f>
        <v>14</v>
      </c>
      <c r="D29" s="1">
        <f t="shared" si="6"/>
        <v>8</v>
      </c>
      <c r="E29" s="1">
        <f t="shared" si="6"/>
        <v>7</v>
      </c>
      <c r="F29" s="1">
        <f t="shared" si="6"/>
        <v>6</v>
      </c>
      <c r="G29" s="1">
        <f t="shared" si="6"/>
        <v>237</v>
      </c>
      <c r="H29" s="1">
        <f t="shared" si="6"/>
        <v>460</v>
      </c>
      <c r="I29" s="1">
        <f t="shared" si="6"/>
        <v>697</v>
      </c>
      <c r="J29" s="1" t="s">
        <v>61</v>
      </c>
      <c r="K29" s="3" t="s">
        <v>30</v>
      </c>
      <c r="L29" s="1">
        <f>SUM(L27+L15)</f>
        <v>1665</v>
      </c>
      <c r="M29" s="1">
        <f aca="true" t="shared" si="7" ref="M29:T29">SUM(M27+M15)</f>
        <v>24</v>
      </c>
      <c r="N29" s="1">
        <f t="shared" si="7"/>
        <v>17</v>
      </c>
      <c r="O29" s="1">
        <f t="shared" si="7"/>
        <v>15</v>
      </c>
      <c r="P29" s="1">
        <f t="shared" si="7"/>
        <v>9</v>
      </c>
      <c r="Q29" s="1">
        <f t="shared" si="7"/>
        <v>882</v>
      </c>
      <c r="R29" s="1">
        <f t="shared" si="7"/>
        <v>847</v>
      </c>
      <c r="S29" s="1">
        <f t="shared" si="7"/>
        <v>1729</v>
      </c>
      <c r="T29" s="1">
        <f t="shared" si="7"/>
        <v>300798</v>
      </c>
    </row>
    <row r="30" spans="1:20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ht="13.5" thickBot="1">
      <c r="A31" s="8" t="s">
        <v>59</v>
      </c>
      <c r="B31" s="8"/>
      <c r="C31" s="8"/>
      <c r="D31" s="8"/>
      <c r="E31" s="8"/>
      <c r="F31" s="8"/>
      <c r="G31" s="8"/>
      <c r="H31" s="8"/>
      <c r="I31" s="8"/>
      <c r="J31" s="8"/>
      <c r="K31" s="8" t="s">
        <v>58</v>
      </c>
      <c r="L31" s="8"/>
      <c r="M31" s="8"/>
      <c r="N31" s="8"/>
      <c r="O31" s="8"/>
      <c r="P31" s="8"/>
      <c r="Q31" s="8"/>
      <c r="R31" s="8"/>
      <c r="S31" s="8"/>
      <c r="T31" s="8"/>
    </row>
    <row r="32" spans="1:20" ht="13.5" thickBot="1">
      <c r="A32" s="1"/>
      <c r="B32" s="4">
        <v>242</v>
      </c>
      <c r="C32" s="4">
        <v>4</v>
      </c>
      <c r="D32" s="4">
        <v>2</v>
      </c>
      <c r="E32" s="4">
        <v>2</v>
      </c>
      <c r="F32" s="4">
        <v>2</v>
      </c>
      <c r="G32" s="4">
        <v>239</v>
      </c>
      <c r="H32" s="4">
        <v>13</v>
      </c>
      <c r="I32" s="4">
        <v>252</v>
      </c>
      <c r="J32" s="4">
        <v>13746</v>
      </c>
      <c r="K32" s="1"/>
      <c r="L32" s="4">
        <v>943</v>
      </c>
      <c r="M32" s="4">
        <v>6</v>
      </c>
      <c r="N32" s="4">
        <v>2</v>
      </c>
      <c r="O32" s="4">
        <v>7</v>
      </c>
      <c r="P32" s="4">
        <v>2</v>
      </c>
      <c r="Q32" s="4">
        <v>654</v>
      </c>
      <c r="R32" s="4">
        <v>306</v>
      </c>
      <c r="S32" s="4">
        <v>960</v>
      </c>
      <c r="T32" s="4">
        <v>21155</v>
      </c>
    </row>
    <row r="33" spans="1:20" ht="13.5" thickBot="1">
      <c r="A33" s="8" t="s">
        <v>57</v>
      </c>
      <c r="B33" s="8"/>
      <c r="C33" s="8"/>
      <c r="D33" s="8"/>
      <c r="E33" s="8"/>
      <c r="F33" s="8"/>
      <c r="G33" s="8"/>
      <c r="H33" s="8"/>
      <c r="I33" s="8"/>
      <c r="J33" s="8"/>
      <c r="K33" s="8" t="s">
        <v>57</v>
      </c>
      <c r="L33" s="8"/>
      <c r="M33" s="8"/>
      <c r="N33" s="8"/>
      <c r="O33" s="8"/>
      <c r="P33" s="8"/>
      <c r="Q33" s="8"/>
      <c r="R33" s="8"/>
      <c r="S33" s="8"/>
      <c r="T33" s="8"/>
    </row>
    <row r="34" spans="1:20" ht="13.5" thickBot="1">
      <c r="A34" s="1"/>
      <c r="B34" s="4">
        <v>496</v>
      </c>
      <c r="C34" s="4">
        <v>6</v>
      </c>
      <c r="D34" s="4">
        <v>4</v>
      </c>
      <c r="E34" s="4">
        <v>4</v>
      </c>
      <c r="F34" s="4">
        <v>3</v>
      </c>
      <c r="G34" s="4">
        <v>254</v>
      </c>
      <c r="H34" s="4">
        <v>259</v>
      </c>
      <c r="I34" s="4">
        <v>514</v>
      </c>
      <c r="J34" s="4">
        <v>79058</v>
      </c>
      <c r="K34" s="1"/>
      <c r="L34" s="4">
        <v>1499</v>
      </c>
      <c r="M34" s="4">
        <v>14</v>
      </c>
      <c r="N34" s="4">
        <v>9</v>
      </c>
      <c r="O34" s="4">
        <v>10</v>
      </c>
      <c r="P34" s="4">
        <v>4</v>
      </c>
      <c r="Q34" s="4">
        <v>828</v>
      </c>
      <c r="R34" s="4">
        <v>708</v>
      </c>
      <c r="S34" s="4">
        <v>1536</v>
      </c>
      <c r="T34" s="4">
        <v>107787</v>
      </c>
    </row>
  </sheetData>
  <mergeCells count="13">
    <mergeCell ref="A31:J31"/>
    <mergeCell ref="K31:T31"/>
    <mergeCell ref="A33:J33"/>
    <mergeCell ref="K33:T33"/>
    <mergeCell ref="A5:J5"/>
    <mergeCell ref="K5:T5"/>
    <mergeCell ref="K4:T4"/>
    <mergeCell ref="A1:T1"/>
    <mergeCell ref="A2:T2"/>
    <mergeCell ref="A4:J4"/>
    <mergeCell ref="E3:G3"/>
    <mergeCell ref="I3:J3"/>
    <mergeCell ref="S3:T3"/>
  </mergeCells>
  <printOptions gridLines="1" horizontalCentered="1" verticalCentered="1"/>
  <pageMargins left="0.61" right="0.67" top="1" bottom="1" header="0.5" footer="0.5"/>
  <pageSetup horizontalDpi="300" verticalDpi="3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34"/>
  <sheetViews>
    <sheetView workbookViewId="0" topLeftCell="A1">
      <selection activeCell="A1" sqref="A1:T1"/>
    </sheetView>
  </sheetViews>
  <sheetFormatPr defaultColWidth="9.140625" defaultRowHeight="12.75"/>
  <cols>
    <col min="1" max="1" width="11.421875" style="0" customWidth="1"/>
    <col min="2" max="6" width="3.7109375" style="0" customWidth="1"/>
    <col min="7" max="7" width="6.7109375" style="0" customWidth="1"/>
    <col min="8" max="8" width="5.7109375" style="0" customWidth="1"/>
    <col min="9" max="9" width="5.421875" style="0" customWidth="1"/>
    <col min="10" max="10" width="6.8515625" style="0" customWidth="1"/>
    <col min="12" max="16" width="3.7109375" style="0" customWidth="1"/>
    <col min="17" max="17" width="6.7109375" style="0" customWidth="1"/>
    <col min="18" max="18" width="5.7109375" style="0" customWidth="1"/>
    <col min="19" max="19" width="5.421875" style="0" customWidth="1"/>
    <col min="20" max="20" width="6.8515625" style="0" customWidth="1"/>
  </cols>
  <sheetData>
    <row r="1" spans="1:20" ht="12.75">
      <c r="A1" s="8" t="s">
        <v>40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 ht="12.75">
      <c r="A2" s="8" t="s">
        <v>35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 ht="12.75">
      <c r="A3" s="1" t="s">
        <v>0</v>
      </c>
      <c r="B3" s="1"/>
      <c r="C3" s="1"/>
      <c r="D3" s="1"/>
      <c r="E3" s="9">
        <v>35247</v>
      </c>
      <c r="F3" s="9"/>
      <c r="G3" s="9"/>
      <c r="H3" s="1" t="s">
        <v>46</v>
      </c>
      <c r="I3" s="9">
        <v>35277</v>
      </c>
      <c r="J3" s="9"/>
      <c r="K3" s="1" t="s">
        <v>31</v>
      </c>
      <c r="L3" s="1"/>
      <c r="M3" s="1"/>
      <c r="N3" s="1"/>
      <c r="O3" s="1"/>
      <c r="P3" s="1"/>
      <c r="Q3" s="9">
        <v>35065</v>
      </c>
      <c r="R3" s="9"/>
      <c r="S3" s="7" t="s">
        <v>47</v>
      </c>
      <c r="T3" s="6">
        <v>35277</v>
      </c>
    </row>
    <row r="4" spans="1:20" ht="12.75">
      <c r="A4" s="8" t="s">
        <v>37</v>
      </c>
      <c r="B4" s="8"/>
      <c r="C4" s="8"/>
      <c r="D4" s="8"/>
      <c r="E4" s="8"/>
      <c r="F4" s="8"/>
      <c r="G4" s="8"/>
      <c r="H4" s="8"/>
      <c r="I4" s="8"/>
      <c r="J4" s="8"/>
      <c r="K4" s="8" t="s">
        <v>34</v>
      </c>
      <c r="L4" s="8"/>
      <c r="M4" s="8"/>
      <c r="N4" s="8"/>
      <c r="O4" s="8"/>
      <c r="P4" s="8"/>
      <c r="Q4" s="8"/>
      <c r="R4" s="8"/>
      <c r="S4" s="8"/>
      <c r="T4" s="8"/>
    </row>
    <row r="5" spans="1:20" ht="12.75">
      <c r="A5" s="8" t="s">
        <v>38</v>
      </c>
      <c r="B5" s="8"/>
      <c r="C5" s="8"/>
      <c r="D5" s="8"/>
      <c r="E5" s="8"/>
      <c r="F5" s="8"/>
      <c r="G5" s="8"/>
      <c r="H5" s="8"/>
      <c r="I5" s="8"/>
      <c r="J5" s="8"/>
      <c r="K5" s="8" t="s">
        <v>33</v>
      </c>
      <c r="L5" s="8"/>
      <c r="M5" s="8"/>
      <c r="N5" s="8"/>
      <c r="O5" s="8"/>
      <c r="P5" s="8"/>
      <c r="Q5" s="8"/>
      <c r="R5" s="8"/>
      <c r="S5" s="8"/>
      <c r="T5" s="8"/>
    </row>
    <row r="6" spans="1:20" ht="33.75">
      <c r="A6" s="1" t="s">
        <v>1</v>
      </c>
      <c r="B6" s="2" t="s">
        <v>2</v>
      </c>
      <c r="C6" s="2" t="s">
        <v>3</v>
      </c>
      <c r="D6" s="2" t="s">
        <v>4</v>
      </c>
      <c r="E6" s="2" t="s">
        <v>5</v>
      </c>
      <c r="F6" s="2" t="s">
        <v>6</v>
      </c>
      <c r="G6" s="3" t="s">
        <v>7</v>
      </c>
      <c r="H6" s="3" t="s">
        <v>32</v>
      </c>
      <c r="I6" s="1" t="s">
        <v>8</v>
      </c>
      <c r="J6" s="3" t="s">
        <v>9</v>
      </c>
      <c r="K6" s="1" t="s">
        <v>1</v>
      </c>
      <c r="L6" s="2" t="s">
        <v>2</v>
      </c>
      <c r="M6" s="2" t="s">
        <v>3</v>
      </c>
      <c r="N6" s="2" t="s">
        <v>4</v>
      </c>
      <c r="O6" s="2" t="s">
        <v>5</v>
      </c>
      <c r="P6" s="2" t="s">
        <v>6</v>
      </c>
      <c r="Q6" s="3" t="s">
        <v>7</v>
      </c>
      <c r="R6" s="3" t="s">
        <v>32</v>
      </c>
      <c r="S6" s="1" t="s">
        <v>8</v>
      </c>
      <c r="T6" s="3" t="s">
        <v>9</v>
      </c>
    </row>
    <row r="7" spans="1:20" ht="12.75">
      <c r="A7" s="1" t="s">
        <v>10</v>
      </c>
      <c r="B7" s="1">
        <v>54</v>
      </c>
      <c r="C7" s="1">
        <v>1</v>
      </c>
      <c r="D7" s="1"/>
      <c r="E7" s="1">
        <v>1</v>
      </c>
      <c r="F7" s="1"/>
      <c r="G7" s="1">
        <v>48</v>
      </c>
      <c r="H7" s="1">
        <v>8</v>
      </c>
      <c r="I7" s="1">
        <f>SUM(G7+H7)</f>
        <v>56</v>
      </c>
      <c r="J7" s="1">
        <v>1819</v>
      </c>
      <c r="K7" s="1" t="s">
        <v>10</v>
      </c>
      <c r="L7" s="1">
        <f>SUM(B7+JUNE96!L7)</f>
        <v>153</v>
      </c>
      <c r="M7" s="1">
        <f>SUM(C7+JUNE96!M7)</f>
        <v>2</v>
      </c>
      <c r="N7" s="1">
        <f>SUM(D7+JUNE96!N7)</f>
        <v>1</v>
      </c>
      <c r="O7" s="1">
        <f>SUM(E7+JUNE96!O7)</f>
        <v>2</v>
      </c>
      <c r="P7" s="1">
        <f>SUM(F7+JUNE96!P7)</f>
        <v>0</v>
      </c>
      <c r="Q7" s="1">
        <f>SUM(G7+JUNE96!Q7)</f>
        <v>149</v>
      </c>
      <c r="R7" s="1">
        <f>SUM(H7+JUNE96!R7)</f>
        <v>9</v>
      </c>
      <c r="S7" s="1">
        <f>SUM(I7+JUNE96!S7)</f>
        <v>158</v>
      </c>
      <c r="T7" s="1">
        <f>SUM(J7+JUNE96!T7)</f>
        <v>3800</v>
      </c>
    </row>
    <row r="8" spans="1:20" ht="12.75">
      <c r="A8" s="1" t="s">
        <v>11</v>
      </c>
      <c r="B8" s="1">
        <v>27</v>
      </c>
      <c r="C8" s="1"/>
      <c r="D8" s="1"/>
      <c r="E8" s="1"/>
      <c r="F8" s="1"/>
      <c r="G8" s="1">
        <v>27</v>
      </c>
      <c r="H8" s="1">
        <v>0</v>
      </c>
      <c r="I8" s="1">
        <f aca="true" t="shared" si="0" ref="I8:I14">SUM(G8+H8)</f>
        <v>27</v>
      </c>
      <c r="J8" s="1">
        <v>33</v>
      </c>
      <c r="K8" s="1" t="s">
        <v>11</v>
      </c>
      <c r="L8" s="1">
        <f>SUM(B8+JUNE96!L8)</f>
        <v>64</v>
      </c>
      <c r="M8" s="1">
        <f>SUM(C8+JUNE96!M8)</f>
        <v>2</v>
      </c>
      <c r="N8" s="1">
        <f>SUM(D8+JUNE96!N8)</f>
        <v>0</v>
      </c>
      <c r="O8" s="1">
        <f>SUM(E8+JUNE96!O8)</f>
        <v>0</v>
      </c>
      <c r="P8" s="1">
        <f>SUM(F8+JUNE96!P8)</f>
        <v>0</v>
      </c>
      <c r="Q8" s="1">
        <f>SUM(G8+JUNE96!Q8)</f>
        <v>65</v>
      </c>
      <c r="R8" s="1">
        <f>SUM(H8+JUNE96!R8)</f>
        <v>1</v>
      </c>
      <c r="S8" s="1">
        <f>SUM(I8+JUNE96!S8)</f>
        <v>66</v>
      </c>
      <c r="T8" s="1">
        <f>SUM(J8+JUNE96!T8)</f>
        <v>915</v>
      </c>
    </row>
    <row r="9" spans="1:20" ht="12.75">
      <c r="A9" s="1" t="s">
        <v>12</v>
      </c>
      <c r="B9" s="1">
        <v>25</v>
      </c>
      <c r="C9" s="1">
        <v>1</v>
      </c>
      <c r="D9" s="1"/>
      <c r="E9" s="1">
        <v>1</v>
      </c>
      <c r="F9" s="1"/>
      <c r="G9" s="1">
        <v>8</v>
      </c>
      <c r="H9" s="1">
        <v>19</v>
      </c>
      <c r="I9" s="1">
        <f t="shared" si="0"/>
        <v>27</v>
      </c>
      <c r="J9" s="1">
        <v>1942</v>
      </c>
      <c r="K9" s="1" t="s">
        <v>12</v>
      </c>
      <c r="L9" s="1">
        <f>SUM(B9+JUNE96!L9)</f>
        <v>40</v>
      </c>
      <c r="M9" s="1">
        <f>SUM(C9+JUNE96!M9)</f>
        <v>1</v>
      </c>
      <c r="N9" s="1">
        <f>SUM(D9+JUNE96!N9)</f>
        <v>0</v>
      </c>
      <c r="O9" s="1">
        <f>SUM(E9+JUNE96!O9)</f>
        <v>1</v>
      </c>
      <c r="P9" s="1">
        <f>SUM(F9+JUNE96!P9)</f>
        <v>0</v>
      </c>
      <c r="Q9" s="1">
        <f>SUM(G9+JUNE96!Q9)</f>
        <v>13</v>
      </c>
      <c r="R9" s="1">
        <f>SUM(H9+JUNE96!R9)</f>
        <v>29</v>
      </c>
      <c r="S9" s="1">
        <f>SUM(I9+JUNE96!S9)</f>
        <v>42</v>
      </c>
      <c r="T9" s="1">
        <f>SUM(J9+JUNE96!T9)</f>
        <v>1954</v>
      </c>
    </row>
    <row r="10" spans="1:20" ht="12.75">
      <c r="A10" s="1" t="s">
        <v>13</v>
      </c>
      <c r="B10" s="1">
        <v>17</v>
      </c>
      <c r="C10" s="1"/>
      <c r="D10" s="1">
        <v>1</v>
      </c>
      <c r="E10" s="1">
        <v>1</v>
      </c>
      <c r="F10" s="1"/>
      <c r="G10" s="1">
        <v>9</v>
      </c>
      <c r="H10" s="1">
        <v>10</v>
      </c>
      <c r="I10" s="1">
        <f t="shared" si="0"/>
        <v>19</v>
      </c>
      <c r="J10" s="1">
        <v>4016</v>
      </c>
      <c r="K10" s="1" t="s">
        <v>13</v>
      </c>
      <c r="L10" s="1">
        <f>SUM(B10+JUNE96!L10)</f>
        <v>39</v>
      </c>
      <c r="M10" s="1">
        <f>SUM(C10+JUNE96!M10)</f>
        <v>2</v>
      </c>
      <c r="N10" s="1">
        <f>SUM(D10+JUNE96!N10)</f>
        <v>1</v>
      </c>
      <c r="O10" s="1">
        <f>SUM(E10+JUNE96!O10)</f>
        <v>2</v>
      </c>
      <c r="P10" s="1">
        <f>SUM(F10+JUNE96!P10)</f>
        <v>0</v>
      </c>
      <c r="Q10" s="1">
        <f>SUM(G10+JUNE96!Q10)</f>
        <v>34</v>
      </c>
      <c r="R10" s="1">
        <f>SUM(H10+JUNE96!R10)</f>
        <v>10</v>
      </c>
      <c r="S10" s="1">
        <f>SUM(I10+JUNE96!S10)</f>
        <v>44</v>
      </c>
      <c r="T10" s="1">
        <f>SUM(J10+JUNE96!T10)</f>
        <v>7225</v>
      </c>
    </row>
    <row r="11" spans="1:20" ht="12.75">
      <c r="A11" s="1" t="s">
        <v>14</v>
      </c>
      <c r="B11" s="1">
        <v>49</v>
      </c>
      <c r="C11" s="1"/>
      <c r="D11" s="1"/>
      <c r="E11" s="1">
        <v>1</v>
      </c>
      <c r="F11" s="1"/>
      <c r="G11" s="1">
        <v>33</v>
      </c>
      <c r="H11" s="1">
        <v>17</v>
      </c>
      <c r="I11" s="1">
        <f t="shared" si="0"/>
        <v>50</v>
      </c>
      <c r="J11" s="1">
        <v>1098</v>
      </c>
      <c r="K11" s="1" t="s">
        <v>14</v>
      </c>
      <c r="L11" s="1">
        <f>SUM(B11+JUNE96!L11)</f>
        <v>136</v>
      </c>
      <c r="M11" s="1">
        <f>SUM(C11+JUNE96!M11)</f>
        <v>2</v>
      </c>
      <c r="N11" s="1">
        <f>SUM(D11+JUNE96!N11)</f>
        <v>4</v>
      </c>
      <c r="O11" s="1">
        <f>SUM(E11+JUNE96!O11)</f>
        <v>1</v>
      </c>
      <c r="P11" s="1">
        <f>SUM(F11+JUNE96!P11)</f>
        <v>2</v>
      </c>
      <c r="Q11" s="1">
        <f>SUM(G11+JUNE96!Q11)</f>
        <v>128</v>
      </c>
      <c r="R11" s="1">
        <f>SUM(H11+JUNE96!R11)</f>
        <v>17</v>
      </c>
      <c r="S11" s="1">
        <f>SUM(I11+JUNE96!S11)</f>
        <v>145</v>
      </c>
      <c r="T11" s="1">
        <f>SUM(J11+JUNE96!T11)</f>
        <v>14052</v>
      </c>
    </row>
    <row r="12" spans="1:20" ht="12.75">
      <c r="A12" s="1" t="s">
        <v>15</v>
      </c>
      <c r="B12" s="1">
        <v>41</v>
      </c>
      <c r="C12" s="1"/>
      <c r="D12" s="1">
        <v>2</v>
      </c>
      <c r="E12" s="1">
        <v>1</v>
      </c>
      <c r="F12" s="1"/>
      <c r="G12" s="1">
        <v>22</v>
      </c>
      <c r="H12" s="1">
        <v>22</v>
      </c>
      <c r="I12" s="1">
        <f t="shared" si="0"/>
        <v>44</v>
      </c>
      <c r="J12" s="1">
        <v>3824</v>
      </c>
      <c r="K12" s="1" t="s">
        <v>15</v>
      </c>
      <c r="L12" s="1">
        <f>SUM(B12+JUNE96!L12)</f>
        <v>80</v>
      </c>
      <c r="M12" s="1">
        <f>SUM(C12+JUNE96!M12)</f>
        <v>0</v>
      </c>
      <c r="N12" s="1">
        <f>SUM(D12+JUNE96!N12)</f>
        <v>3</v>
      </c>
      <c r="O12" s="1">
        <f>SUM(E12+JUNE96!O12)</f>
        <v>2</v>
      </c>
      <c r="P12" s="1">
        <f>SUM(F12+JUNE96!P12)</f>
        <v>0</v>
      </c>
      <c r="Q12" s="1">
        <f>SUM(G12+JUNE96!Q12)</f>
        <v>60</v>
      </c>
      <c r="R12" s="1">
        <f>SUM(H12+JUNE96!R12)</f>
        <v>22</v>
      </c>
      <c r="S12" s="1">
        <f>SUM(I12+JUNE96!S12)</f>
        <v>82</v>
      </c>
      <c r="T12" s="1">
        <f>SUM(J12+JUNE96!T12)</f>
        <v>5732</v>
      </c>
    </row>
    <row r="13" spans="1:20" ht="12.75">
      <c r="A13" s="1" t="s">
        <v>16</v>
      </c>
      <c r="B13" s="1">
        <v>47</v>
      </c>
      <c r="C13" s="1"/>
      <c r="D13" s="1"/>
      <c r="E13" s="1"/>
      <c r="F13" s="1"/>
      <c r="G13" s="1">
        <v>13</v>
      </c>
      <c r="H13" s="1">
        <v>34</v>
      </c>
      <c r="I13" s="1">
        <f t="shared" si="0"/>
        <v>47</v>
      </c>
      <c r="J13" s="1">
        <v>7</v>
      </c>
      <c r="K13" s="1" t="s">
        <v>16</v>
      </c>
      <c r="L13" s="1">
        <f>SUM(B13+JUNE96!L13)</f>
        <v>62</v>
      </c>
      <c r="M13" s="1">
        <f>SUM(C13+JUNE96!M13)</f>
        <v>0</v>
      </c>
      <c r="N13" s="1">
        <f>SUM(D13+JUNE96!N13)</f>
        <v>0</v>
      </c>
      <c r="O13" s="1">
        <f>SUM(E13+JUNE96!O13)</f>
        <v>0</v>
      </c>
      <c r="P13" s="1">
        <f>SUM(F13+JUNE96!P13)</f>
        <v>0</v>
      </c>
      <c r="Q13" s="1">
        <f>SUM(G13+JUNE96!Q13)</f>
        <v>26</v>
      </c>
      <c r="R13" s="1">
        <f>SUM(H13+JUNE96!R13)</f>
        <v>38</v>
      </c>
      <c r="S13" s="1">
        <f>SUM(I13+JUNE96!S13)</f>
        <v>64</v>
      </c>
      <c r="T13" s="1">
        <f>SUM(J13+JUNE96!T13)</f>
        <v>19</v>
      </c>
    </row>
    <row r="14" spans="1:20" ht="12.75">
      <c r="A14" s="1" t="s">
        <v>17</v>
      </c>
      <c r="B14" s="1">
        <v>19</v>
      </c>
      <c r="C14" s="1"/>
      <c r="D14" s="1"/>
      <c r="E14" s="1"/>
      <c r="F14" s="1"/>
      <c r="G14" s="1">
        <v>5</v>
      </c>
      <c r="H14" s="1">
        <v>14</v>
      </c>
      <c r="I14" s="1">
        <f t="shared" si="0"/>
        <v>19</v>
      </c>
      <c r="J14" s="1">
        <v>2</v>
      </c>
      <c r="K14" s="1" t="s">
        <v>17</v>
      </c>
      <c r="L14" s="1">
        <f>SUM(B14+JUNE96!L14)</f>
        <v>23</v>
      </c>
      <c r="M14" s="1">
        <f>SUM(C14+JUNE96!M14)</f>
        <v>0</v>
      </c>
      <c r="N14" s="1">
        <f>SUM(D14+JUNE96!N14)</f>
        <v>0</v>
      </c>
      <c r="O14" s="1">
        <f>SUM(E14+JUNE96!O14)</f>
        <v>0</v>
      </c>
      <c r="P14" s="1">
        <f>SUM(F14+JUNE96!P14)</f>
        <v>0</v>
      </c>
      <c r="Q14" s="1">
        <f>SUM(G14+JUNE96!Q14)</f>
        <v>9</v>
      </c>
      <c r="R14" s="1">
        <f>SUM(H14+JUNE96!R14)</f>
        <v>15</v>
      </c>
      <c r="S14" s="1">
        <f>SUM(I14+JUNE96!S14)</f>
        <v>24</v>
      </c>
      <c r="T14" s="1">
        <f>SUM(J14+JUNE96!T14)</f>
        <v>2</v>
      </c>
    </row>
    <row r="15" spans="1:20" ht="22.5">
      <c r="A15" s="3" t="s">
        <v>18</v>
      </c>
      <c r="B15" s="1">
        <f>SUM(B7:B14)</f>
        <v>279</v>
      </c>
      <c r="C15" s="1">
        <f aca="true" t="shared" si="1" ref="C15:I15">SUM(C7:C14)</f>
        <v>2</v>
      </c>
      <c r="D15" s="1">
        <f t="shared" si="1"/>
        <v>3</v>
      </c>
      <c r="E15" s="1">
        <f t="shared" si="1"/>
        <v>5</v>
      </c>
      <c r="F15" s="1">
        <f t="shared" si="1"/>
        <v>0</v>
      </c>
      <c r="G15" s="1">
        <f t="shared" si="1"/>
        <v>165</v>
      </c>
      <c r="H15" s="1">
        <f t="shared" si="1"/>
        <v>124</v>
      </c>
      <c r="I15" s="1">
        <f t="shared" si="1"/>
        <v>289</v>
      </c>
      <c r="J15" s="1">
        <v>12741</v>
      </c>
      <c r="K15" s="3" t="s">
        <v>18</v>
      </c>
      <c r="L15" s="1">
        <f aca="true" t="shared" si="2" ref="L15:T15">SUM(L7:L14)</f>
        <v>597</v>
      </c>
      <c r="M15" s="1">
        <f t="shared" si="2"/>
        <v>9</v>
      </c>
      <c r="N15" s="1">
        <f t="shared" si="2"/>
        <v>9</v>
      </c>
      <c r="O15" s="1">
        <f t="shared" si="2"/>
        <v>8</v>
      </c>
      <c r="P15" s="1">
        <f t="shared" si="2"/>
        <v>2</v>
      </c>
      <c r="Q15" s="1">
        <f t="shared" si="2"/>
        <v>484</v>
      </c>
      <c r="R15" s="1">
        <f t="shared" si="2"/>
        <v>141</v>
      </c>
      <c r="S15" s="1">
        <f t="shared" si="2"/>
        <v>625</v>
      </c>
      <c r="T15" s="1">
        <f t="shared" si="2"/>
        <v>33699</v>
      </c>
    </row>
    <row r="16" spans="1:20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12.75">
      <c r="A17" s="1" t="s">
        <v>19</v>
      </c>
      <c r="B17" s="1">
        <v>15</v>
      </c>
      <c r="C17" s="1"/>
      <c r="D17" s="1"/>
      <c r="E17" s="1"/>
      <c r="F17" s="1"/>
      <c r="G17" s="1">
        <v>10</v>
      </c>
      <c r="H17" s="1">
        <v>5</v>
      </c>
      <c r="I17" s="1">
        <f aca="true" t="shared" si="3" ref="I17:I26">SUM(G17+H17)</f>
        <v>15</v>
      </c>
      <c r="J17" s="1">
        <v>35</v>
      </c>
      <c r="K17" s="1" t="s">
        <v>19</v>
      </c>
      <c r="L17" s="1">
        <f>SUM(B17+JUNE96!L17)</f>
        <v>28</v>
      </c>
      <c r="M17" s="1">
        <f>SUM(C17+JUNE96!M17)</f>
        <v>0</v>
      </c>
      <c r="N17" s="1">
        <f>SUM(D17+JUNE96!N17)</f>
        <v>0</v>
      </c>
      <c r="O17" s="1">
        <f>SUM(E17+JUNE96!O17)</f>
        <v>0</v>
      </c>
      <c r="P17" s="1">
        <f>SUM(F17+JUNE96!P17)</f>
        <v>0</v>
      </c>
      <c r="Q17" s="1">
        <f>SUM(G17+JUNE96!Q17)</f>
        <v>23</v>
      </c>
      <c r="R17" s="1">
        <f>SUM(H17+JUNE96!R17)</f>
        <v>5</v>
      </c>
      <c r="S17" s="1">
        <f>SUM(I17+JUNE96!S17)</f>
        <v>28</v>
      </c>
      <c r="T17" s="1">
        <f>SUM(J17+JUNE96!T17)</f>
        <v>42</v>
      </c>
    </row>
    <row r="18" spans="1:20" ht="12.75">
      <c r="A18" s="1" t="s">
        <v>20</v>
      </c>
      <c r="B18" s="1">
        <v>38</v>
      </c>
      <c r="C18" s="1"/>
      <c r="D18" s="1"/>
      <c r="E18" s="1"/>
      <c r="F18" s="1"/>
      <c r="G18" s="1">
        <v>3</v>
      </c>
      <c r="H18" s="1">
        <v>35</v>
      </c>
      <c r="I18" s="1">
        <f t="shared" si="3"/>
        <v>38</v>
      </c>
      <c r="J18" s="1">
        <v>116</v>
      </c>
      <c r="K18" s="1" t="s">
        <v>20</v>
      </c>
      <c r="L18" s="1">
        <f>SUM(B18+JUNE96!L18)</f>
        <v>47</v>
      </c>
      <c r="M18" s="1">
        <f>SUM(C18+JUNE96!M18)</f>
        <v>0</v>
      </c>
      <c r="N18" s="1">
        <f>SUM(D18+JUNE96!N18)</f>
        <v>0</v>
      </c>
      <c r="O18" s="1">
        <f>SUM(E18+JUNE96!O18)</f>
        <v>0</v>
      </c>
      <c r="P18" s="1">
        <f>SUM(F18+JUNE96!P18)</f>
        <v>0</v>
      </c>
      <c r="Q18" s="1">
        <f>SUM(G18+JUNE96!Q18)</f>
        <v>11</v>
      </c>
      <c r="R18" s="1">
        <f>SUM(H18+JUNE96!R18)</f>
        <v>36</v>
      </c>
      <c r="S18" s="1">
        <f>SUM(I18+JUNE96!S18)</f>
        <v>47</v>
      </c>
      <c r="T18" s="1">
        <f>SUM(J18+JUNE96!T18)</f>
        <v>117</v>
      </c>
    </row>
    <row r="19" spans="1:20" ht="12.75">
      <c r="A19" s="1" t="s">
        <v>21</v>
      </c>
      <c r="B19" s="1">
        <v>20</v>
      </c>
      <c r="C19" s="1"/>
      <c r="D19" s="1"/>
      <c r="E19" s="1"/>
      <c r="F19" s="1"/>
      <c r="G19" s="1">
        <v>5</v>
      </c>
      <c r="H19" s="1">
        <v>15</v>
      </c>
      <c r="I19" s="1">
        <f t="shared" si="3"/>
        <v>20</v>
      </c>
      <c r="J19" s="1">
        <v>8</v>
      </c>
      <c r="K19" s="1" t="s">
        <v>21</v>
      </c>
      <c r="L19" s="1">
        <f>SUM(B19+JUNE96!L19)</f>
        <v>28</v>
      </c>
      <c r="M19" s="1">
        <f>SUM(C19+JUNE96!M19)</f>
        <v>0</v>
      </c>
      <c r="N19" s="1">
        <f>SUM(D19+JUNE96!N19)</f>
        <v>0</v>
      </c>
      <c r="O19" s="1">
        <f>SUM(E19+JUNE96!O19)</f>
        <v>0</v>
      </c>
      <c r="P19" s="1">
        <f>SUM(F19+JUNE96!P19)</f>
        <v>0</v>
      </c>
      <c r="Q19" s="1">
        <f>SUM(G19+JUNE96!Q19)</f>
        <v>10</v>
      </c>
      <c r="R19" s="1">
        <f>SUM(H19+JUNE96!R19)</f>
        <v>18</v>
      </c>
      <c r="S19" s="1">
        <f>SUM(I19+JUNE96!S19)</f>
        <v>28</v>
      </c>
      <c r="T19" s="1">
        <f>SUM(J19+JUNE96!T19)</f>
        <v>9</v>
      </c>
    </row>
    <row r="20" spans="1:20" ht="12.75">
      <c r="A20" s="1" t="s">
        <v>22</v>
      </c>
      <c r="B20" s="1">
        <v>5</v>
      </c>
      <c r="C20" s="1"/>
      <c r="D20" s="1"/>
      <c r="E20" s="1"/>
      <c r="F20" s="1"/>
      <c r="G20" s="1">
        <v>1</v>
      </c>
      <c r="H20" s="1">
        <v>4</v>
      </c>
      <c r="I20" s="1">
        <f t="shared" si="3"/>
        <v>5</v>
      </c>
      <c r="J20" s="1">
        <v>2</v>
      </c>
      <c r="K20" s="1" t="s">
        <v>22</v>
      </c>
      <c r="L20" s="1">
        <f>SUM(B20+JUNE96!L20)</f>
        <v>8</v>
      </c>
      <c r="M20" s="1">
        <f>SUM(C20+JUNE96!M20)</f>
        <v>0</v>
      </c>
      <c r="N20" s="1">
        <f>SUM(D20+JUNE96!N20)</f>
        <v>0</v>
      </c>
      <c r="O20" s="1">
        <f>SUM(E20+JUNE96!O20)</f>
        <v>0</v>
      </c>
      <c r="P20" s="1">
        <f>SUM(F20+JUNE96!P20)</f>
        <v>0</v>
      </c>
      <c r="Q20" s="1">
        <f>SUM(G20+JUNE96!Q20)</f>
        <v>1</v>
      </c>
      <c r="R20" s="1">
        <f>SUM(H20+JUNE96!R20)</f>
        <v>7</v>
      </c>
      <c r="S20" s="1">
        <f>SUM(I20+JUNE96!S20)</f>
        <v>8</v>
      </c>
      <c r="T20" s="1">
        <f>SUM(J20+JUNE96!T20)</f>
        <v>4</v>
      </c>
    </row>
    <row r="21" spans="1:20" ht="12.75">
      <c r="A21" s="1" t="s">
        <v>23</v>
      </c>
      <c r="B21" s="1">
        <v>38</v>
      </c>
      <c r="C21" s="1"/>
      <c r="D21" s="1"/>
      <c r="E21" s="1"/>
      <c r="F21" s="1"/>
      <c r="G21" s="1">
        <v>2</v>
      </c>
      <c r="H21" s="1">
        <v>36</v>
      </c>
      <c r="I21" s="1">
        <f t="shared" si="3"/>
        <v>38</v>
      </c>
      <c r="J21" s="1">
        <v>32</v>
      </c>
      <c r="K21" s="1" t="s">
        <v>23</v>
      </c>
      <c r="L21" s="1">
        <f>SUM(B21+JUNE96!L21)</f>
        <v>44</v>
      </c>
      <c r="M21" s="1">
        <f>SUM(C21+JUNE96!M21)</f>
        <v>0</v>
      </c>
      <c r="N21" s="1">
        <f>SUM(D21+JUNE96!N21)</f>
        <v>0</v>
      </c>
      <c r="O21" s="1">
        <f>SUM(E21+JUNE96!O21)</f>
        <v>0</v>
      </c>
      <c r="P21" s="1">
        <f>SUM(F21+JUNE96!P21)</f>
        <v>0</v>
      </c>
      <c r="Q21" s="1">
        <f>SUM(G21+JUNE96!Q21)</f>
        <v>6</v>
      </c>
      <c r="R21" s="1">
        <f>SUM(H21+JUNE96!R21)</f>
        <v>38</v>
      </c>
      <c r="S21" s="1">
        <f>SUM(I21+JUNE96!S21)</f>
        <v>44</v>
      </c>
      <c r="T21" s="1">
        <f>SUM(J21+JUNE96!T21)</f>
        <v>32</v>
      </c>
    </row>
    <row r="22" spans="1:20" ht="12.75">
      <c r="A22" s="1" t="s">
        <v>24</v>
      </c>
      <c r="B22" s="1">
        <v>58</v>
      </c>
      <c r="C22" s="1"/>
      <c r="D22" s="1"/>
      <c r="E22" s="1"/>
      <c r="F22" s="1">
        <v>1</v>
      </c>
      <c r="G22" s="1">
        <v>12</v>
      </c>
      <c r="H22" s="1">
        <v>47</v>
      </c>
      <c r="I22" s="1">
        <f t="shared" si="3"/>
        <v>59</v>
      </c>
      <c r="J22" s="1">
        <v>5005</v>
      </c>
      <c r="K22" s="1" t="s">
        <v>24</v>
      </c>
      <c r="L22" s="1">
        <f>SUM(B22+JUNE96!L22)</f>
        <v>87</v>
      </c>
      <c r="M22" s="1">
        <f>SUM(C22+JUNE96!M22)</f>
        <v>0</v>
      </c>
      <c r="N22" s="1">
        <f>SUM(D22+JUNE96!N22)</f>
        <v>0</v>
      </c>
      <c r="O22" s="1">
        <f>SUM(E22+JUNE96!O22)</f>
        <v>0</v>
      </c>
      <c r="P22" s="1">
        <f>SUM(F22+JUNE96!P22)</f>
        <v>1</v>
      </c>
      <c r="Q22" s="1">
        <f>SUM(G22+JUNE96!Q22)</f>
        <v>32</v>
      </c>
      <c r="R22" s="1">
        <f>SUM(H22+JUNE96!R22)</f>
        <v>56</v>
      </c>
      <c r="S22" s="1">
        <f>SUM(I22+JUNE96!S22)</f>
        <v>88</v>
      </c>
      <c r="T22" s="1">
        <f>SUM(J22+JUNE96!T22)</f>
        <v>5064</v>
      </c>
    </row>
    <row r="23" spans="1:20" ht="12" customHeight="1">
      <c r="A23" s="1" t="s">
        <v>25</v>
      </c>
      <c r="B23" s="1">
        <v>72</v>
      </c>
      <c r="C23" s="1"/>
      <c r="D23" s="1"/>
      <c r="E23" s="1"/>
      <c r="F23" s="1"/>
      <c r="G23" s="1">
        <v>17</v>
      </c>
      <c r="H23" s="1">
        <v>55</v>
      </c>
      <c r="I23" s="1">
        <f t="shared" si="3"/>
        <v>72</v>
      </c>
      <c r="J23" s="1">
        <v>18</v>
      </c>
      <c r="K23" s="1" t="s">
        <v>25</v>
      </c>
      <c r="L23" s="1">
        <f>SUM(B23+JUNE96!L23)</f>
        <v>94</v>
      </c>
      <c r="M23" s="1">
        <f>SUM(C23+JUNE96!M23)</f>
        <v>0</v>
      </c>
      <c r="N23" s="1">
        <f>SUM(D23+JUNE96!N23)</f>
        <v>0</v>
      </c>
      <c r="O23" s="1">
        <f>SUM(E23+JUNE96!O23)</f>
        <v>0</v>
      </c>
      <c r="P23" s="1">
        <f>SUM(F23+JUNE96!P23)</f>
        <v>0</v>
      </c>
      <c r="Q23" s="1">
        <f>SUM(G23+JUNE96!Q23)</f>
        <v>34</v>
      </c>
      <c r="R23" s="1">
        <f>SUM(H23+JUNE96!R23)</f>
        <v>60</v>
      </c>
      <c r="S23" s="1">
        <f>SUM(I23+JUNE96!S23)</f>
        <v>94</v>
      </c>
      <c r="T23" s="1">
        <f>SUM(J23+JUNE96!T23)</f>
        <v>23</v>
      </c>
    </row>
    <row r="24" spans="1:20" ht="12.75">
      <c r="A24" s="1" t="s">
        <v>26</v>
      </c>
      <c r="B24" s="1">
        <v>23</v>
      </c>
      <c r="C24" s="1"/>
      <c r="D24" s="1"/>
      <c r="E24" s="1"/>
      <c r="F24" s="1"/>
      <c r="G24" s="1">
        <v>11</v>
      </c>
      <c r="H24" s="1">
        <v>12</v>
      </c>
      <c r="I24" s="1">
        <f t="shared" si="3"/>
        <v>23</v>
      </c>
      <c r="J24" s="1">
        <v>40</v>
      </c>
      <c r="K24" s="1" t="s">
        <v>26</v>
      </c>
      <c r="L24" s="1">
        <f>SUM(B24+JUNE96!L24)</f>
        <v>28</v>
      </c>
      <c r="M24" s="1">
        <f>SUM(C24+JUNE96!M24)</f>
        <v>0</v>
      </c>
      <c r="N24" s="1">
        <f>SUM(D24+JUNE96!N24)</f>
        <v>0</v>
      </c>
      <c r="O24" s="1">
        <f>SUM(E24+JUNE96!O24)</f>
        <v>0</v>
      </c>
      <c r="P24" s="1">
        <f>SUM(F24+JUNE96!P24)</f>
        <v>0</v>
      </c>
      <c r="Q24" s="1">
        <f>SUM(G24+JUNE96!Q24)</f>
        <v>16</v>
      </c>
      <c r="R24" s="1">
        <f>SUM(H24+JUNE96!R24)</f>
        <v>12</v>
      </c>
      <c r="S24" s="1">
        <f>SUM(I24+JUNE96!S24)</f>
        <v>28</v>
      </c>
      <c r="T24" s="1">
        <f>SUM(J24+JUNE96!T24)</f>
        <v>62</v>
      </c>
    </row>
    <row r="25" spans="1:20" ht="12.75">
      <c r="A25" s="1" t="s">
        <v>27</v>
      </c>
      <c r="B25" s="1">
        <v>17</v>
      </c>
      <c r="C25" s="1"/>
      <c r="D25" s="1"/>
      <c r="E25" s="1"/>
      <c r="F25" s="1"/>
      <c r="G25" s="1">
        <v>8</v>
      </c>
      <c r="H25" s="1">
        <v>9</v>
      </c>
      <c r="I25" s="1">
        <f t="shared" si="3"/>
        <v>17</v>
      </c>
      <c r="J25" s="1">
        <v>5</v>
      </c>
      <c r="K25" s="1" t="s">
        <v>27</v>
      </c>
      <c r="L25" s="1">
        <f>SUM(B25+JUNE96!L25)</f>
        <v>24</v>
      </c>
      <c r="M25" s="1">
        <f>SUM(C25+JUNE96!M25)</f>
        <v>0</v>
      </c>
      <c r="N25" s="1">
        <f>SUM(D25+JUNE96!N25)</f>
        <v>0</v>
      </c>
      <c r="O25" s="1">
        <f>SUM(E25+JUNE96!O25)</f>
        <v>0</v>
      </c>
      <c r="P25" s="1">
        <f>SUM(F25+JUNE96!P25)</f>
        <v>0</v>
      </c>
      <c r="Q25" s="1">
        <f>SUM(G25+JUNE96!Q25)</f>
        <v>15</v>
      </c>
      <c r="R25" s="1">
        <f>SUM(H25+JUNE96!R25)</f>
        <v>9</v>
      </c>
      <c r="S25" s="1">
        <f>SUM(I25+JUNE96!S25)</f>
        <v>24</v>
      </c>
      <c r="T25" s="1">
        <f>SUM(J25+JUNE96!T25)</f>
        <v>61</v>
      </c>
    </row>
    <row r="26" spans="1:20" ht="12.75">
      <c r="A26" s="1" t="s">
        <v>28</v>
      </c>
      <c r="B26" s="1">
        <v>11</v>
      </c>
      <c r="C26" s="1"/>
      <c r="D26" s="1"/>
      <c r="E26" s="1"/>
      <c r="F26" s="1"/>
      <c r="G26" s="1">
        <v>8</v>
      </c>
      <c r="H26" s="1">
        <v>3</v>
      </c>
      <c r="I26" s="1">
        <f t="shared" si="3"/>
        <v>11</v>
      </c>
      <c r="J26" s="1">
        <v>2</v>
      </c>
      <c r="K26" s="1" t="s">
        <v>28</v>
      </c>
      <c r="L26" s="1">
        <f>SUM(B26+JUNE96!L26)</f>
        <v>17</v>
      </c>
      <c r="M26" s="1">
        <f>SUM(C26+JUNE96!M26)</f>
        <v>1</v>
      </c>
      <c r="N26" s="1">
        <f>SUM(D26+JUNE96!N26)</f>
        <v>0</v>
      </c>
      <c r="O26" s="1">
        <f>SUM(E26+JUNE96!O26)</f>
        <v>0</v>
      </c>
      <c r="P26" s="1">
        <f>SUM(F26+JUNE96!P26)</f>
        <v>0</v>
      </c>
      <c r="Q26" s="1">
        <f>SUM(G26+JUNE96!Q26)</f>
        <v>13</v>
      </c>
      <c r="R26" s="1">
        <f>SUM(H26+JUNE96!R26)</f>
        <v>5</v>
      </c>
      <c r="S26" s="1">
        <f>SUM(I26+JUNE96!S26)</f>
        <v>18</v>
      </c>
      <c r="T26" s="1">
        <f>SUM(J26+JUNE96!T26)</f>
        <v>164</v>
      </c>
    </row>
    <row r="27" spans="1:20" ht="22.5">
      <c r="A27" s="3" t="s">
        <v>29</v>
      </c>
      <c r="B27" s="1">
        <f>SUM(B17:B26)</f>
        <v>297</v>
      </c>
      <c r="C27" s="1">
        <f aca="true" t="shared" si="4" ref="C27:I27">SUM(C17:C26)</f>
        <v>0</v>
      </c>
      <c r="D27" s="1">
        <f t="shared" si="4"/>
        <v>0</v>
      </c>
      <c r="E27" s="1">
        <f t="shared" si="4"/>
        <v>0</v>
      </c>
      <c r="F27" s="1">
        <f t="shared" si="4"/>
        <v>1</v>
      </c>
      <c r="G27" s="1">
        <f t="shared" si="4"/>
        <v>77</v>
      </c>
      <c r="H27" s="1">
        <f t="shared" si="4"/>
        <v>221</v>
      </c>
      <c r="I27" s="1">
        <f t="shared" si="4"/>
        <v>298</v>
      </c>
      <c r="J27" s="1">
        <f>SUM(J17:J26)</f>
        <v>5263</v>
      </c>
      <c r="K27" s="3" t="s">
        <v>29</v>
      </c>
      <c r="L27" s="1">
        <f aca="true" t="shared" si="5" ref="L27:T27">SUM(L17:L26)</f>
        <v>405</v>
      </c>
      <c r="M27" s="1">
        <f t="shared" si="5"/>
        <v>1</v>
      </c>
      <c r="N27" s="1">
        <f t="shared" si="5"/>
        <v>0</v>
      </c>
      <c r="O27" s="1">
        <f t="shared" si="5"/>
        <v>0</v>
      </c>
      <c r="P27" s="1">
        <f t="shared" si="5"/>
        <v>1</v>
      </c>
      <c r="Q27" s="1">
        <f t="shared" si="5"/>
        <v>161</v>
      </c>
      <c r="R27" s="1">
        <f t="shared" si="5"/>
        <v>246</v>
      </c>
      <c r="S27" s="1">
        <f t="shared" si="5"/>
        <v>407</v>
      </c>
      <c r="T27" s="1">
        <f t="shared" si="5"/>
        <v>5578</v>
      </c>
    </row>
    <row r="28" spans="1:20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ht="22.5">
      <c r="A29" s="3" t="s">
        <v>30</v>
      </c>
      <c r="B29" s="1">
        <f>SUM(B27+B15)</f>
        <v>576</v>
      </c>
      <c r="C29" s="1">
        <f aca="true" t="shared" si="6" ref="C29:J29">SUM(C27+C15)</f>
        <v>2</v>
      </c>
      <c r="D29" s="1">
        <f t="shared" si="6"/>
        <v>3</v>
      </c>
      <c r="E29" s="1">
        <f t="shared" si="6"/>
        <v>5</v>
      </c>
      <c r="F29" s="1">
        <f t="shared" si="6"/>
        <v>1</v>
      </c>
      <c r="G29" s="1">
        <f t="shared" si="6"/>
        <v>242</v>
      </c>
      <c r="H29" s="1">
        <f t="shared" si="6"/>
        <v>345</v>
      </c>
      <c r="I29" s="1">
        <f t="shared" si="6"/>
        <v>587</v>
      </c>
      <c r="J29" s="1">
        <f t="shared" si="6"/>
        <v>18004</v>
      </c>
      <c r="K29" s="3" t="s">
        <v>30</v>
      </c>
      <c r="L29" s="1">
        <f aca="true" t="shared" si="7" ref="L29:T29">SUM(L27,L15)</f>
        <v>1002</v>
      </c>
      <c r="M29" s="1">
        <f t="shared" si="7"/>
        <v>10</v>
      </c>
      <c r="N29" s="1">
        <f t="shared" si="7"/>
        <v>9</v>
      </c>
      <c r="O29" s="1">
        <f t="shared" si="7"/>
        <v>8</v>
      </c>
      <c r="P29" s="1">
        <f t="shared" si="7"/>
        <v>3</v>
      </c>
      <c r="Q29" s="1">
        <f t="shared" si="7"/>
        <v>645</v>
      </c>
      <c r="R29" s="1">
        <f t="shared" si="7"/>
        <v>387</v>
      </c>
      <c r="S29" s="1">
        <f t="shared" si="7"/>
        <v>1032</v>
      </c>
      <c r="T29" s="1">
        <f t="shared" si="7"/>
        <v>39277</v>
      </c>
    </row>
    <row r="30" spans="1:20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ht="13.5" thickBot="1">
      <c r="A31" s="8" t="s">
        <v>59</v>
      </c>
      <c r="B31" s="8"/>
      <c r="C31" s="8"/>
      <c r="D31" s="8"/>
      <c r="E31" s="8"/>
      <c r="F31" s="8"/>
      <c r="G31" s="8"/>
      <c r="H31" s="8"/>
      <c r="I31" s="8"/>
      <c r="J31" s="8"/>
      <c r="K31" s="8" t="s">
        <v>58</v>
      </c>
      <c r="L31" s="8"/>
      <c r="M31" s="8"/>
      <c r="N31" s="8"/>
      <c r="O31" s="8"/>
      <c r="P31" s="8"/>
      <c r="Q31" s="8"/>
      <c r="R31" s="8"/>
      <c r="S31" s="8"/>
      <c r="T31" s="8"/>
    </row>
    <row r="32" spans="1:20" ht="13.5" thickBot="1">
      <c r="A32" s="1"/>
      <c r="B32" s="4">
        <v>424</v>
      </c>
      <c r="C32" s="4">
        <v>1</v>
      </c>
      <c r="D32" s="4">
        <v>0</v>
      </c>
      <c r="E32" s="4">
        <v>3</v>
      </c>
      <c r="F32" s="4">
        <v>0</v>
      </c>
      <c r="G32" s="4">
        <v>215</v>
      </c>
      <c r="H32" s="4">
        <v>213</v>
      </c>
      <c r="I32" s="4">
        <v>428</v>
      </c>
      <c r="J32" s="4">
        <v>3407</v>
      </c>
      <c r="K32" s="1"/>
      <c r="L32" s="4">
        <v>647</v>
      </c>
      <c r="M32" s="4">
        <v>2</v>
      </c>
      <c r="N32" s="4">
        <v>0</v>
      </c>
      <c r="O32" s="4">
        <v>5</v>
      </c>
      <c r="P32" s="4">
        <v>0</v>
      </c>
      <c r="Q32" s="4">
        <v>411</v>
      </c>
      <c r="R32" s="4">
        <v>293</v>
      </c>
      <c r="S32" s="4">
        <v>704</v>
      </c>
      <c r="T32" s="4">
        <v>7391</v>
      </c>
    </row>
    <row r="33" spans="1:20" ht="13.5" thickBot="1">
      <c r="A33" s="8" t="s">
        <v>57</v>
      </c>
      <c r="B33" s="8"/>
      <c r="C33" s="8"/>
      <c r="D33" s="8"/>
      <c r="E33" s="8"/>
      <c r="F33" s="8"/>
      <c r="G33" s="8"/>
      <c r="H33" s="8"/>
      <c r="I33" s="8"/>
      <c r="J33" s="8"/>
      <c r="K33" s="8" t="s">
        <v>60</v>
      </c>
      <c r="L33" s="8"/>
      <c r="M33" s="8"/>
      <c r="N33" s="8"/>
      <c r="O33" s="8"/>
      <c r="P33" s="8"/>
      <c r="Q33" s="8"/>
      <c r="R33" s="8"/>
      <c r="S33" s="8"/>
      <c r="T33" s="8"/>
    </row>
    <row r="34" spans="1:20" ht="13.5" thickBot="1">
      <c r="A34" s="1"/>
      <c r="B34" s="4">
        <v>472.6</v>
      </c>
      <c r="C34" s="4">
        <v>2.4</v>
      </c>
      <c r="D34" s="4">
        <v>1.8</v>
      </c>
      <c r="E34" s="4">
        <v>2.2</v>
      </c>
      <c r="F34" s="4">
        <v>0.8</v>
      </c>
      <c r="G34" s="4">
        <v>240.4</v>
      </c>
      <c r="H34" s="4">
        <v>239.4</v>
      </c>
      <c r="I34" s="4">
        <v>467.8</v>
      </c>
      <c r="J34" s="4">
        <v>15330.6</v>
      </c>
      <c r="K34" s="1"/>
      <c r="L34" s="4">
        <v>999.6</v>
      </c>
      <c r="M34" s="4">
        <v>8</v>
      </c>
      <c r="N34" s="4">
        <v>4.4</v>
      </c>
      <c r="O34" s="4">
        <v>5.4</v>
      </c>
      <c r="P34" s="4">
        <v>1.4</v>
      </c>
      <c r="Q34" s="4">
        <v>570</v>
      </c>
      <c r="R34" s="4">
        <v>448.8</v>
      </c>
      <c r="S34" s="4">
        <v>1018.8</v>
      </c>
      <c r="T34" s="4">
        <v>27926</v>
      </c>
    </row>
  </sheetData>
  <mergeCells count="13">
    <mergeCell ref="A31:J31"/>
    <mergeCell ref="K31:T31"/>
    <mergeCell ref="A33:J33"/>
    <mergeCell ref="K33:T33"/>
    <mergeCell ref="A5:J5"/>
    <mergeCell ref="K5:T5"/>
    <mergeCell ref="K4:T4"/>
    <mergeCell ref="A1:T1"/>
    <mergeCell ref="A2:T2"/>
    <mergeCell ref="A4:J4"/>
    <mergeCell ref="E3:G3"/>
    <mergeCell ref="I3:J3"/>
    <mergeCell ref="Q3:R3"/>
  </mergeCells>
  <printOptions gridLines="1" horizontalCentered="1" verticalCentered="1"/>
  <pageMargins left="0.61" right="0.67" top="1" bottom="1" header="0.5" footer="0.5"/>
  <pageSetup horizontalDpi="300" verticalDpi="3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34"/>
  <sheetViews>
    <sheetView tabSelected="1" workbookViewId="0" topLeftCell="A1">
      <selection activeCell="A17" sqref="A17:T27"/>
    </sheetView>
  </sheetViews>
  <sheetFormatPr defaultColWidth="9.140625" defaultRowHeight="12.75"/>
  <cols>
    <col min="1" max="1" width="11.421875" style="0" customWidth="1"/>
    <col min="2" max="6" width="3.7109375" style="0" customWidth="1"/>
    <col min="7" max="7" width="6.7109375" style="0" customWidth="1"/>
    <col min="8" max="8" width="5.7109375" style="0" customWidth="1"/>
    <col min="9" max="9" width="5.421875" style="0" customWidth="1"/>
    <col min="10" max="10" width="6.8515625" style="0" customWidth="1"/>
    <col min="12" max="16" width="3.7109375" style="0" customWidth="1"/>
    <col min="17" max="17" width="6.7109375" style="0" customWidth="1"/>
    <col min="18" max="18" width="5.7109375" style="0" customWidth="1"/>
    <col min="19" max="19" width="5.421875" style="0" customWidth="1"/>
    <col min="20" max="20" width="6.8515625" style="0" customWidth="1"/>
  </cols>
  <sheetData>
    <row r="1" spans="1:20" ht="12.75">
      <c r="A1" s="8" t="s">
        <v>40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 ht="12.75">
      <c r="A2" s="8" t="s">
        <v>35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 ht="12.75">
      <c r="A3" s="1" t="s">
        <v>0</v>
      </c>
      <c r="B3" s="1"/>
      <c r="C3" s="1"/>
      <c r="D3" s="1"/>
      <c r="E3" s="1" t="s">
        <v>48</v>
      </c>
      <c r="F3" s="1"/>
      <c r="G3" s="1"/>
      <c r="H3" s="1" t="s">
        <v>46</v>
      </c>
      <c r="I3" s="1" t="s">
        <v>49</v>
      </c>
      <c r="K3" s="1" t="s">
        <v>31</v>
      </c>
      <c r="L3" s="1"/>
      <c r="M3" s="1"/>
      <c r="N3" s="1"/>
      <c r="O3" s="1"/>
      <c r="P3" s="1"/>
      <c r="Q3" s="6">
        <v>35065</v>
      </c>
      <c r="R3" s="2" t="s">
        <v>47</v>
      </c>
      <c r="S3" t="s">
        <v>50</v>
      </c>
      <c r="T3" s="1"/>
    </row>
    <row r="4" spans="1:20" ht="12.75">
      <c r="A4" s="8" t="s">
        <v>37</v>
      </c>
      <c r="B4" s="8"/>
      <c r="C4" s="8"/>
      <c r="D4" s="8"/>
      <c r="E4" s="8"/>
      <c r="F4" s="8"/>
      <c r="G4" s="8"/>
      <c r="H4" s="8"/>
      <c r="I4" s="8"/>
      <c r="J4" s="8"/>
      <c r="K4" s="8" t="s">
        <v>34</v>
      </c>
      <c r="L4" s="8"/>
      <c r="M4" s="8"/>
      <c r="N4" s="8"/>
      <c r="O4" s="8"/>
      <c r="P4" s="8"/>
      <c r="Q4" s="8"/>
      <c r="R4" s="8"/>
      <c r="S4" s="8"/>
      <c r="T4" s="8"/>
    </row>
    <row r="5" spans="1:20" ht="12.75">
      <c r="A5" s="8" t="s">
        <v>38</v>
      </c>
      <c r="B5" s="8"/>
      <c r="C5" s="8"/>
      <c r="D5" s="8"/>
      <c r="E5" s="8"/>
      <c r="F5" s="8"/>
      <c r="G5" s="8"/>
      <c r="H5" s="8"/>
      <c r="I5" s="8"/>
      <c r="J5" s="8"/>
      <c r="K5" s="8" t="s">
        <v>33</v>
      </c>
      <c r="L5" s="8"/>
      <c r="M5" s="8"/>
      <c r="N5" s="8"/>
      <c r="O5" s="8"/>
      <c r="P5" s="8"/>
      <c r="Q5" s="8"/>
      <c r="R5" s="8"/>
      <c r="S5" s="8"/>
      <c r="T5" s="8"/>
    </row>
    <row r="6" spans="1:20" ht="33.75">
      <c r="A6" s="1" t="s">
        <v>1</v>
      </c>
      <c r="B6" s="2" t="s">
        <v>2</v>
      </c>
      <c r="C6" s="2" t="s">
        <v>3</v>
      </c>
      <c r="D6" s="2" t="s">
        <v>4</v>
      </c>
      <c r="E6" s="2" t="s">
        <v>5</v>
      </c>
      <c r="F6" s="2" t="s">
        <v>6</v>
      </c>
      <c r="G6" s="3" t="s">
        <v>7</v>
      </c>
      <c r="H6" s="3" t="s">
        <v>32</v>
      </c>
      <c r="I6" s="1" t="s">
        <v>8</v>
      </c>
      <c r="J6" s="3" t="s">
        <v>9</v>
      </c>
      <c r="K6" s="1" t="s">
        <v>1</v>
      </c>
      <c r="L6" s="2" t="s">
        <v>2</v>
      </c>
      <c r="M6" s="2" t="s">
        <v>3</v>
      </c>
      <c r="N6" s="2" t="s">
        <v>4</v>
      </c>
      <c r="O6" s="2" t="s">
        <v>5</v>
      </c>
      <c r="P6" s="2" t="s">
        <v>6</v>
      </c>
      <c r="Q6" s="3" t="s">
        <v>7</v>
      </c>
      <c r="R6" s="3" t="s">
        <v>32</v>
      </c>
      <c r="S6" s="1" t="s">
        <v>8</v>
      </c>
      <c r="T6" s="3" t="s">
        <v>9</v>
      </c>
    </row>
    <row r="7" spans="1:20" ht="12.75">
      <c r="A7" s="1" t="s">
        <v>10</v>
      </c>
      <c r="B7" s="1">
        <v>33</v>
      </c>
      <c r="C7" s="1">
        <v>1</v>
      </c>
      <c r="D7" s="1">
        <v>1</v>
      </c>
      <c r="E7" s="1">
        <v>1</v>
      </c>
      <c r="F7" s="1"/>
      <c r="G7" s="1">
        <v>36</v>
      </c>
      <c r="H7" s="1"/>
      <c r="I7" s="1">
        <f>SUM(G7+H7)</f>
        <v>36</v>
      </c>
      <c r="J7" s="1">
        <v>1851</v>
      </c>
      <c r="K7" s="1" t="s">
        <v>10</v>
      </c>
      <c r="L7" s="1">
        <f>SUM(B7+MAY96!L7)</f>
        <v>99</v>
      </c>
      <c r="M7" s="1">
        <f>SUM(C7+MAY96!M7)</f>
        <v>1</v>
      </c>
      <c r="N7" s="1">
        <f>SUM(D7+MAY96!N7)</f>
        <v>1</v>
      </c>
      <c r="O7" s="1">
        <f>SUM(E7+MAY96!O7)</f>
        <v>1</v>
      </c>
      <c r="P7" s="1">
        <f>SUM(F7+MAY96!P7)</f>
        <v>0</v>
      </c>
      <c r="Q7" s="1">
        <f>SUM(G7+MAY96!Q7)</f>
        <v>101</v>
      </c>
      <c r="R7" s="1">
        <f>SUM(H7+MAY96!R7)</f>
        <v>1</v>
      </c>
      <c r="S7" s="1">
        <f>SUM(I7+MAY96!S7)</f>
        <v>102</v>
      </c>
      <c r="T7" s="1">
        <f>SUM(J7+MAY96!T7)</f>
        <v>1981</v>
      </c>
    </row>
    <row r="8" spans="1:20" ht="12.75">
      <c r="A8" s="1" t="s">
        <v>11</v>
      </c>
      <c r="B8" s="1">
        <v>11</v>
      </c>
      <c r="C8" s="1">
        <v>1</v>
      </c>
      <c r="D8" s="1"/>
      <c r="E8" s="1"/>
      <c r="F8" s="1"/>
      <c r="G8" s="1">
        <v>12</v>
      </c>
      <c r="H8" s="1"/>
      <c r="I8" s="1">
        <f aca="true" t="shared" si="0" ref="I8:I14">SUM(G8+H8)</f>
        <v>12</v>
      </c>
      <c r="J8" s="1">
        <v>571</v>
      </c>
      <c r="K8" s="1" t="s">
        <v>11</v>
      </c>
      <c r="L8" s="1">
        <f>SUM(B8+MAY96!L8)</f>
        <v>37</v>
      </c>
      <c r="M8" s="1">
        <f>SUM(C8+MAY96!M8)</f>
        <v>2</v>
      </c>
      <c r="N8" s="1">
        <f>SUM(D8+MAY96!N8)</f>
        <v>0</v>
      </c>
      <c r="O8" s="1">
        <f>SUM(E8+MAY96!O8)</f>
        <v>0</v>
      </c>
      <c r="P8" s="1">
        <f>SUM(F8+MAY96!P8)</f>
        <v>0</v>
      </c>
      <c r="Q8" s="1">
        <f>SUM(G8+MAY96!Q8)</f>
        <v>38</v>
      </c>
      <c r="R8" s="1">
        <f>SUM(H8+MAY96!R8)</f>
        <v>1</v>
      </c>
      <c r="S8" s="1">
        <f>SUM(I8+MAY96!S8)</f>
        <v>39</v>
      </c>
      <c r="T8" s="1">
        <f>SUM(J8+MAY96!T8)</f>
        <v>882</v>
      </c>
    </row>
    <row r="9" spans="1:20" ht="12.75">
      <c r="A9" s="1" t="s">
        <v>12</v>
      </c>
      <c r="B9" s="1">
        <v>13</v>
      </c>
      <c r="C9" s="1"/>
      <c r="D9" s="1"/>
      <c r="E9" s="1"/>
      <c r="F9" s="1"/>
      <c r="G9" s="1">
        <v>3</v>
      </c>
      <c r="H9" s="1">
        <v>10</v>
      </c>
      <c r="I9" s="1">
        <f t="shared" si="0"/>
        <v>13</v>
      </c>
      <c r="J9" s="1">
        <v>12</v>
      </c>
      <c r="K9" s="1" t="s">
        <v>12</v>
      </c>
      <c r="L9" s="1">
        <f>SUM(B9+MAY96!L9)</f>
        <v>15</v>
      </c>
      <c r="M9" s="1">
        <f>SUM(C9+MAY96!M9)</f>
        <v>0</v>
      </c>
      <c r="N9" s="1">
        <f>SUM(D9+MAY96!N9)</f>
        <v>0</v>
      </c>
      <c r="O9" s="1">
        <f>SUM(E9+MAY96!O9)</f>
        <v>0</v>
      </c>
      <c r="P9" s="1">
        <f>SUM(F9+MAY96!P9)</f>
        <v>0</v>
      </c>
      <c r="Q9" s="1">
        <f>SUM(G9+MAY96!Q9)</f>
        <v>5</v>
      </c>
      <c r="R9" s="1">
        <f>SUM(H9+MAY96!R9)</f>
        <v>10</v>
      </c>
      <c r="S9" s="1">
        <f>SUM(I9+MAY96!S9)</f>
        <v>15</v>
      </c>
      <c r="T9" s="1">
        <f>SUM(J9+MAY96!T9)</f>
        <v>12</v>
      </c>
    </row>
    <row r="10" spans="1:20" ht="12.75">
      <c r="A10" s="1" t="s">
        <v>13</v>
      </c>
      <c r="B10" s="1">
        <v>11</v>
      </c>
      <c r="C10" s="1">
        <v>1</v>
      </c>
      <c r="D10" s="1"/>
      <c r="E10" s="1"/>
      <c r="F10" s="1"/>
      <c r="G10" s="1">
        <v>12</v>
      </c>
      <c r="H10" s="1"/>
      <c r="I10" s="1">
        <f t="shared" si="0"/>
        <v>12</v>
      </c>
      <c r="J10" s="1">
        <v>228</v>
      </c>
      <c r="K10" s="1" t="s">
        <v>13</v>
      </c>
      <c r="L10" s="1">
        <f>SUM(B10+MAY96!L10)</f>
        <v>22</v>
      </c>
      <c r="M10" s="1">
        <f>SUM(C10+MAY96!M10)</f>
        <v>2</v>
      </c>
      <c r="N10" s="1">
        <f>SUM(D10+MAY96!N10)</f>
        <v>0</v>
      </c>
      <c r="O10" s="1">
        <f>SUM(E10+MAY96!O10)</f>
        <v>1</v>
      </c>
      <c r="P10" s="1">
        <f>SUM(F10+MAY96!P10)</f>
        <v>0</v>
      </c>
      <c r="Q10" s="1">
        <f>SUM(G10+MAY96!Q10)</f>
        <v>25</v>
      </c>
      <c r="R10" s="1">
        <f>SUM(H10+MAY96!R10)</f>
        <v>0</v>
      </c>
      <c r="S10" s="1">
        <f>SUM(I10+MAY96!S10)</f>
        <v>25</v>
      </c>
      <c r="T10" s="1">
        <f>SUM(J10+MAY96!T10)</f>
        <v>3209</v>
      </c>
    </row>
    <row r="11" spans="1:20" ht="12.75">
      <c r="A11" s="1" t="s">
        <v>14</v>
      </c>
      <c r="B11" s="1">
        <v>42</v>
      </c>
      <c r="C11" s="1">
        <v>1</v>
      </c>
      <c r="D11" s="1">
        <v>4</v>
      </c>
      <c r="E11" s="1"/>
      <c r="F11" s="1">
        <v>1</v>
      </c>
      <c r="G11" s="1">
        <v>48</v>
      </c>
      <c r="H11" s="1"/>
      <c r="I11" s="1">
        <f t="shared" si="0"/>
        <v>48</v>
      </c>
      <c r="J11" s="1">
        <v>11661</v>
      </c>
      <c r="K11" s="1" t="s">
        <v>14</v>
      </c>
      <c r="L11" s="1">
        <f>SUM(B11+MAY96!L11)</f>
        <v>87</v>
      </c>
      <c r="M11" s="1">
        <f>SUM(C11+MAY96!M11)</f>
        <v>2</v>
      </c>
      <c r="N11" s="1">
        <f>SUM(D11+MAY96!N11)</f>
        <v>4</v>
      </c>
      <c r="O11" s="1">
        <f>SUM(E11+MAY96!O11)</f>
        <v>0</v>
      </c>
      <c r="P11" s="1">
        <f>SUM(F11+MAY96!P11)</f>
        <v>2</v>
      </c>
      <c r="Q11" s="1">
        <f>SUM(G11+MAY96!Q11)</f>
        <v>95</v>
      </c>
      <c r="R11" s="1">
        <f>SUM(H11+MAY96!R11)</f>
        <v>0</v>
      </c>
      <c r="S11" s="1">
        <f>SUM(I11+MAY96!S11)</f>
        <v>95</v>
      </c>
      <c r="T11" s="1">
        <f>SUM(J11+MAY96!T11)</f>
        <v>12954</v>
      </c>
    </row>
    <row r="12" spans="1:20" ht="12.75">
      <c r="A12" s="1" t="s">
        <v>15</v>
      </c>
      <c r="B12" s="1">
        <v>26</v>
      </c>
      <c r="C12" s="1"/>
      <c r="D12" s="1">
        <v>1</v>
      </c>
      <c r="E12" s="1">
        <v>1</v>
      </c>
      <c r="F12" s="1"/>
      <c r="G12" s="1">
        <v>25</v>
      </c>
      <c r="H12" s="1"/>
      <c r="I12" s="1">
        <f t="shared" si="0"/>
        <v>25</v>
      </c>
      <c r="J12" s="1">
        <v>1853</v>
      </c>
      <c r="K12" s="1" t="s">
        <v>15</v>
      </c>
      <c r="L12" s="1">
        <f>SUM(B12+MAY96!L12)</f>
        <v>39</v>
      </c>
      <c r="M12" s="1">
        <f>SUM(C12+MAY96!M12)</f>
        <v>0</v>
      </c>
      <c r="N12" s="1">
        <f>SUM(D12+MAY96!N12)</f>
        <v>1</v>
      </c>
      <c r="O12" s="1">
        <f>SUM(E12+MAY96!O12)</f>
        <v>1</v>
      </c>
      <c r="P12" s="1">
        <f>SUM(F12+MAY96!P12)</f>
        <v>0</v>
      </c>
      <c r="Q12" s="1">
        <f>SUM(G12+MAY96!Q12)</f>
        <v>38</v>
      </c>
      <c r="R12" s="1">
        <f>SUM(H12+MAY96!R12)</f>
        <v>0</v>
      </c>
      <c r="S12" s="1">
        <f>SUM(I12+MAY96!S12)</f>
        <v>38</v>
      </c>
      <c r="T12" s="1">
        <f>SUM(J12+MAY96!T12)</f>
        <v>1908</v>
      </c>
    </row>
    <row r="13" spans="1:20" ht="12.75">
      <c r="A13" s="1" t="s">
        <v>16</v>
      </c>
      <c r="B13" s="1">
        <v>10</v>
      </c>
      <c r="C13" s="1"/>
      <c r="D13" s="1"/>
      <c r="E13" s="1"/>
      <c r="F13" s="1"/>
      <c r="G13" s="1">
        <v>9</v>
      </c>
      <c r="H13" s="1">
        <v>3</v>
      </c>
      <c r="I13" s="1">
        <f t="shared" si="0"/>
        <v>12</v>
      </c>
      <c r="J13" s="1">
        <v>8</v>
      </c>
      <c r="K13" s="1" t="s">
        <v>16</v>
      </c>
      <c r="L13" s="1">
        <f>SUM(B13+MAY96!L13)</f>
        <v>15</v>
      </c>
      <c r="M13" s="1">
        <f>SUM(C13+MAY96!M13)</f>
        <v>0</v>
      </c>
      <c r="N13" s="1">
        <f>SUM(D13+MAY96!N13)</f>
        <v>0</v>
      </c>
      <c r="O13" s="1">
        <f>SUM(E13+MAY96!O13)</f>
        <v>0</v>
      </c>
      <c r="P13" s="1">
        <f>SUM(F13+MAY96!P13)</f>
        <v>0</v>
      </c>
      <c r="Q13" s="1">
        <f>SUM(G13+MAY96!Q13)</f>
        <v>13</v>
      </c>
      <c r="R13" s="1">
        <f>SUM(H13+MAY96!R13)</f>
        <v>4</v>
      </c>
      <c r="S13" s="1">
        <f>SUM(I13+MAY96!S13)</f>
        <v>17</v>
      </c>
      <c r="T13" s="1">
        <f>SUM(J13+MAY96!T13)</f>
        <v>12</v>
      </c>
    </row>
    <row r="14" spans="1:20" ht="12.75">
      <c r="A14" s="1" t="s">
        <v>17</v>
      </c>
      <c r="B14" s="1">
        <v>4</v>
      </c>
      <c r="C14" s="1"/>
      <c r="D14" s="1"/>
      <c r="E14" s="1"/>
      <c r="F14" s="1"/>
      <c r="G14" s="1">
        <v>4</v>
      </c>
      <c r="H14" s="1">
        <v>1</v>
      </c>
      <c r="I14" s="1">
        <f t="shared" si="0"/>
        <v>5</v>
      </c>
      <c r="J14" s="1">
        <v>0</v>
      </c>
      <c r="K14" s="1" t="s">
        <v>17</v>
      </c>
      <c r="L14" s="1">
        <f>SUM(B14+MAY96!L14)</f>
        <v>4</v>
      </c>
      <c r="M14" s="1">
        <f>SUM(C14+MAY96!M14)</f>
        <v>0</v>
      </c>
      <c r="N14" s="1">
        <f>SUM(D14+MAY96!N14)</f>
        <v>0</v>
      </c>
      <c r="O14" s="1">
        <f>SUM(E14+MAY96!O14)</f>
        <v>0</v>
      </c>
      <c r="P14" s="1">
        <f>SUM(F14+MAY96!P14)</f>
        <v>0</v>
      </c>
      <c r="Q14" s="1">
        <f>SUM(G14+MAY96!Q14)</f>
        <v>4</v>
      </c>
      <c r="R14" s="1">
        <f>SUM(H14+MAY96!R14)</f>
        <v>1</v>
      </c>
      <c r="S14" s="1">
        <f>SUM(I14+MAY96!S14)</f>
        <v>5</v>
      </c>
      <c r="T14" s="1">
        <f>SUM(J14+MAY96!T14)</f>
        <v>0</v>
      </c>
    </row>
    <row r="15" spans="1:20" ht="22.5">
      <c r="A15" s="3" t="s">
        <v>18</v>
      </c>
      <c r="B15" s="1">
        <f>SUM(B7:B14)</f>
        <v>150</v>
      </c>
      <c r="C15" s="1">
        <f aca="true" t="shared" si="1" ref="C15:J15">SUM(C7:C14)</f>
        <v>4</v>
      </c>
      <c r="D15" s="1">
        <f t="shared" si="1"/>
        <v>6</v>
      </c>
      <c r="E15" s="1">
        <f t="shared" si="1"/>
        <v>2</v>
      </c>
      <c r="F15" s="1">
        <f t="shared" si="1"/>
        <v>1</v>
      </c>
      <c r="G15" s="1">
        <f t="shared" si="1"/>
        <v>149</v>
      </c>
      <c r="H15" s="1">
        <f t="shared" si="1"/>
        <v>14</v>
      </c>
      <c r="I15" s="1">
        <f t="shared" si="1"/>
        <v>163</v>
      </c>
      <c r="J15" s="1">
        <f t="shared" si="1"/>
        <v>16184</v>
      </c>
      <c r="K15" s="3" t="s">
        <v>18</v>
      </c>
      <c r="L15" s="1">
        <f aca="true" t="shared" si="2" ref="L15:T15">SUM(L7:L14)</f>
        <v>318</v>
      </c>
      <c r="M15" s="1">
        <f t="shared" si="2"/>
        <v>7</v>
      </c>
      <c r="N15" s="1">
        <f t="shared" si="2"/>
        <v>6</v>
      </c>
      <c r="O15" s="1">
        <f t="shared" si="2"/>
        <v>3</v>
      </c>
      <c r="P15" s="1">
        <f t="shared" si="2"/>
        <v>2</v>
      </c>
      <c r="Q15" s="1">
        <f t="shared" si="2"/>
        <v>319</v>
      </c>
      <c r="R15" s="1">
        <f t="shared" si="2"/>
        <v>17</v>
      </c>
      <c r="S15" s="1">
        <f t="shared" si="2"/>
        <v>336</v>
      </c>
      <c r="T15" s="1">
        <f t="shared" si="2"/>
        <v>20958</v>
      </c>
    </row>
    <row r="16" spans="1:20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12.75">
      <c r="A17" s="1" t="s">
        <v>19</v>
      </c>
      <c r="B17" s="1">
        <v>8</v>
      </c>
      <c r="C17" s="1"/>
      <c r="D17" s="1"/>
      <c r="E17" s="1"/>
      <c r="F17" s="1"/>
      <c r="G17" s="1">
        <v>8</v>
      </c>
      <c r="H17" s="1">
        <v>0</v>
      </c>
      <c r="I17" s="1">
        <f aca="true" t="shared" si="3" ref="I17:I26">SUM(G17+H17)</f>
        <v>8</v>
      </c>
      <c r="J17" s="1">
        <v>3</v>
      </c>
      <c r="K17" s="1" t="s">
        <v>19</v>
      </c>
      <c r="L17" s="1">
        <f>SUM(B17+MAY96!L17)</f>
        <v>13</v>
      </c>
      <c r="M17" s="1">
        <f>SUM(C17+MAY96!M17)</f>
        <v>0</v>
      </c>
      <c r="N17" s="1">
        <f>SUM(D17+MAY96!N17)</f>
        <v>0</v>
      </c>
      <c r="O17" s="1">
        <f>SUM(E17+MAY96!O17)</f>
        <v>0</v>
      </c>
      <c r="P17" s="1">
        <f>SUM(F17+MAY96!P17)</f>
        <v>0</v>
      </c>
      <c r="Q17" s="1">
        <f>SUM(G17+MAY96!Q17)</f>
        <v>13</v>
      </c>
      <c r="R17" s="1">
        <f>SUM(H17+MAY96!R17)</f>
        <v>0</v>
      </c>
      <c r="S17" s="1">
        <f>SUM(I17+MAY96!S17)</f>
        <v>13</v>
      </c>
      <c r="T17" s="1">
        <f>SUM(J17+MAY96!T17)</f>
        <v>7</v>
      </c>
    </row>
    <row r="18" spans="1:20" ht="12.75">
      <c r="A18" s="1" t="s">
        <v>20</v>
      </c>
      <c r="B18" s="1">
        <v>4</v>
      </c>
      <c r="C18" s="1"/>
      <c r="D18" s="1"/>
      <c r="E18" s="1"/>
      <c r="F18" s="1"/>
      <c r="G18" s="1">
        <v>3</v>
      </c>
      <c r="H18" s="1">
        <v>1</v>
      </c>
      <c r="I18" s="1">
        <f t="shared" si="3"/>
        <v>4</v>
      </c>
      <c r="J18" s="1">
        <v>1</v>
      </c>
      <c r="K18" s="1" t="s">
        <v>20</v>
      </c>
      <c r="L18" s="1">
        <f>SUM(B18+MAY96!L18)</f>
        <v>9</v>
      </c>
      <c r="M18" s="1">
        <f>SUM(C18+MAY96!M18)</f>
        <v>0</v>
      </c>
      <c r="N18" s="1">
        <f>SUM(D18+MAY96!N18)</f>
        <v>0</v>
      </c>
      <c r="O18" s="1">
        <f>SUM(E18+MAY96!O18)</f>
        <v>0</v>
      </c>
      <c r="P18" s="1">
        <f>SUM(F18+MAY96!P18)</f>
        <v>0</v>
      </c>
      <c r="Q18" s="1">
        <f>SUM(G18+MAY96!Q18)</f>
        <v>8</v>
      </c>
      <c r="R18" s="1">
        <f>SUM(H18+MAY96!R18)</f>
        <v>1</v>
      </c>
      <c r="S18" s="1">
        <f>SUM(I18+MAY96!S18)</f>
        <v>9</v>
      </c>
      <c r="T18" s="1">
        <f>SUM(J18+MAY96!T18)</f>
        <v>1</v>
      </c>
    </row>
    <row r="19" spans="1:20" ht="12.75">
      <c r="A19" s="1" t="s">
        <v>21</v>
      </c>
      <c r="B19" s="1">
        <v>5</v>
      </c>
      <c r="C19" s="1"/>
      <c r="D19" s="1"/>
      <c r="E19" s="1"/>
      <c r="F19" s="1"/>
      <c r="G19" s="1">
        <v>3</v>
      </c>
      <c r="H19" s="1">
        <v>2</v>
      </c>
      <c r="I19" s="1">
        <f t="shared" si="3"/>
        <v>5</v>
      </c>
      <c r="J19" s="1">
        <v>1</v>
      </c>
      <c r="K19" s="1" t="s">
        <v>21</v>
      </c>
      <c r="L19" s="1">
        <f>SUM(B19+MAY96!L19)</f>
        <v>8</v>
      </c>
      <c r="M19" s="1">
        <f>SUM(C19+MAY96!M19)</f>
        <v>0</v>
      </c>
      <c r="N19" s="1">
        <f>SUM(D19+MAY96!N19)</f>
        <v>0</v>
      </c>
      <c r="O19" s="1">
        <f>SUM(E19+MAY96!O19)</f>
        <v>0</v>
      </c>
      <c r="P19" s="1">
        <f>SUM(F19+MAY96!P19)</f>
        <v>0</v>
      </c>
      <c r="Q19" s="1">
        <f>SUM(G19+MAY96!Q19)</f>
        <v>5</v>
      </c>
      <c r="R19" s="1">
        <f>SUM(H19+MAY96!R19)</f>
        <v>3</v>
      </c>
      <c r="S19" s="1">
        <f>SUM(I19+MAY96!S19)</f>
        <v>8</v>
      </c>
      <c r="T19" s="1">
        <f>SUM(J19+MAY96!T19)</f>
        <v>1</v>
      </c>
    </row>
    <row r="20" spans="1:20" ht="12.75">
      <c r="A20" s="1" t="s">
        <v>22</v>
      </c>
      <c r="B20" s="1">
        <v>3</v>
      </c>
      <c r="C20" s="1"/>
      <c r="D20" s="1"/>
      <c r="E20" s="1"/>
      <c r="F20" s="1"/>
      <c r="G20" s="1">
        <v>0</v>
      </c>
      <c r="H20" s="1">
        <v>3</v>
      </c>
      <c r="I20" s="1">
        <f t="shared" si="3"/>
        <v>3</v>
      </c>
      <c r="J20" s="1">
        <v>2</v>
      </c>
      <c r="K20" s="1" t="s">
        <v>22</v>
      </c>
      <c r="L20" s="1">
        <f>SUM(B20+MAY96!L20)</f>
        <v>3</v>
      </c>
      <c r="M20" s="1">
        <f>SUM(C20+MAY96!M20)</f>
        <v>0</v>
      </c>
      <c r="N20" s="1">
        <f>SUM(D20+MAY96!N20)</f>
        <v>0</v>
      </c>
      <c r="O20" s="1">
        <f>SUM(E20+MAY96!O20)</f>
        <v>0</v>
      </c>
      <c r="P20" s="1">
        <f>SUM(F20+MAY96!P20)</f>
        <v>0</v>
      </c>
      <c r="Q20" s="1">
        <f>SUM(G20+MAY96!Q20)</f>
        <v>0</v>
      </c>
      <c r="R20" s="1">
        <f>SUM(H20+MAY96!R20)</f>
        <v>3</v>
      </c>
      <c r="S20" s="1">
        <f>SUM(I20+MAY96!S20)</f>
        <v>3</v>
      </c>
      <c r="T20" s="1">
        <f>SUM(J20+MAY96!T20)</f>
        <v>2</v>
      </c>
    </row>
    <row r="21" spans="1:20" ht="12.75">
      <c r="A21" s="1" t="s">
        <v>23</v>
      </c>
      <c r="B21" s="1">
        <v>6</v>
      </c>
      <c r="C21" s="1"/>
      <c r="D21" s="1"/>
      <c r="E21" s="1"/>
      <c r="F21" s="1"/>
      <c r="G21" s="1">
        <v>4</v>
      </c>
      <c r="H21" s="1">
        <v>2</v>
      </c>
      <c r="I21" s="1">
        <f t="shared" si="3"/>
        <v>6</v>
      </c>
      <c r="J21" s="1">
        <v>0</v>
      </c>
      <c r="K21" s="1" t="s">
        <v>23</v>
      </c>
      <c r="L21" s="1">
        <f>SUM(B21+MAY96!L21)</f>
        <v>6</v>
      </c>
      <c r="M21" s="1">
        <f>SUM(C21+MAY96!M21)</f>
        <v>0</v>
      </c>
      <c r="N21" s="1">
        <f>SUM(D21+MAY96!N21)</f>
        <v>0</v>
      </c>
      <c r="O21" s="1">
        <f>SUM(E21+MAY96!O21)</f>
        <v>0</v>
      </c>
      <c r="P21" s="1">
        <f>SUM(F21+MAY96!P21)</f>
        <v>0</v>
      </c>
      <c r="Q21" s="1">
        <f>SUM(G21+MAY96!Q21)</f>
        <v>4</v>
      </c>
      <c r="R21" s="1">
        <f>SUM(H21+MAY96!R21)</f>
        <v>2</v>
      </c>
      <c r="S21" s="1">
        <f>SUM(I21+MAY96!S21)</f>
        <v>6</v>
      </c>
      <c r="T21" s="1">
        <f>SUM(J21+MAY96!T21)</f>
        <v>0</v>
      </c>
    </row>
    <row r="22" spans="1:20" ht="12.75">
      <c r="A22" s="1" t="s">
        <v>24</v>
      </c>
      <c r="B22" s="1">
        <v>17</v>
      </c>
      <c r="C22" s="1"/>
      <c r="D22" s="1"/>
      <c r="E22" s="1"/>
      <c r="F22" s="1"/>
      <c r="G22" s="1">
        <v>9</v>
      </c>
      <c r="H22" s="1">
        <v>8</v>
      </c>
      <c r="I22" s="1">
        <f t="shared" si="3"/>
        <v>17</v>
      </c>
      <c r="J22" s="1">
        <v>21</v>
      </c>
      <c r="K22" s="1" t="s">
        <v>24</v>
      </c>
      <c r="L22" s="1">
        <f>SUM(B22+MAY96!L22)</f>
        <v>29</v>
      </c>
      <c r="M22" s="1">
        <f>SUM(C22+MAY96!M22)</f>
        <v>0</v>
      </c>
      <c r="N22" s="1">
        <f>SUM(D22+MAY96!N22)</f>
        <v>0</v>
      </c>
      <c r="O22" s="1">
        <f>SUM(E22+MAY96!O22)</f>
        <v>0</v>
      </c>
      <c r="P22" s="1">
        <f>SUM(F22+MAY96!P22)</f>
        <v>0</v>
      </c>
      <c r="Q22" s="1">
        <f>SUM(G22+MAY96!Q22)</f>
        <v>20</v>
      </c>
      <c r="R22" s="1">
        <f>SUM(H22+MAY96!R22)</f>
        <v>9</v>
      </c>
      <c r="S22" s="1">
        <f>SUM(I22+MAY96!S22)</f>
        <v>29</v>
      </c>
      <c r="T22" s="1">
        <f>SUM(J22+MAY96!T22)</f>
        <v>59</v>
      </c>
    </row>
    <row r="23" spans="1:20" ht="12" customHeight="1">
      <c r="A23" s="1" t="s">
        <v>25</v>
      </c>
      <c r="B23" s="1">
        <v>13</v>
      </c>
      <c r="C23" s="1"/>
      <c r="D23" s="1"/>
      <c r="E23" s="1"/>
      <c r="F23" s="1"/>
      <c r="G23" s="1">
        <v>9</v>
      </c>
      <c r="H23" s="1">
        <v>4</v>
      </c>
      <c r="I23" s="1">
        <f t="shared" si="3"/>
        <v>13</v>
      </c>
      <c r="J23" s="1">
        <v>1</v>
      </c>
      <c r="K23" s="1" t="s">
        <v>25</v>
      </c>
      <c r="L23" s="1">
        <f>SUM(B23+MAY96!L23)</f>
        <v>22</v>
      </c>
      <c r="M23" s="1">
        <f>SUM(C23+MAY96!M23)</f>
        <v>0</v>
      </c>
      <c r="N23" s="1">
        <f>SUM(D23+MAY96!N23)</f>
        <v>0</v>
      </c>
      <c r="O23" s="1">
        <f>SUM(E23+MAY96!O23)</f>
        <v>0</v>
      </c>
      <c r="P23" s="1">
        <f>SUM(F23+MAY96!P23)</f>
        <v>0</v>
      </c>
      <c r="Q23" s="1">
        <f>SUM(G23+MAY96!Q23)</f>
        <v>17</v>
      </c>
      <c r="R23" s="1">
        <f>SUM(H23+MAY96!R23)</f>
        <v>5</v>
      </c>
      <c r="S23" s="1">
        <f>SUM(I23+MAY96!S23)</f>
        <v>22</v>
      </c>
      <c r="T23" s="1">
        <f>SUM(J23+MAY96!T23)</f>
        <v>5</v>
      </c>
    </row>
    <row r="24" spans="1:20" ht="12.75">
      <c r="A24" s="1" t="s">
        <v>26</v>
      </c>
      <c r="B24" s="1">
        <v>4</v>
      </c>
      <c r="C24" s="1"/>
      <c r="D24" s="1"/>
      <c r="E24" s="1"/>
      <c r="F24" s="1"/>
      <c r="G24" s="1">
        <v>4</v>
      </c>
      <c r="H24" s="1">
        <v>0</v>
      </c>
      <c r="I24" s="1">
        <f t="shared" si="3"/>
        <v>4</v>
      </c>
      <c r="J24" s="1">
        <v>22</v>
      </c>
      <c r="K24" s="1" t="s">
        <v>26</v>
      </c>
      <c r="L24" s="1">
        <f>SUM(B24+MAY96!L24)</f>
        <v>5</v>
      </c>
      <c r="M24" s="1">
        <f>SUM(C24+MAY96!M24)</f>
        <v>0</v>
      </c>
      <c r="N24" s="1">
        <f>SUM(D24+MAY96!N24)</f>
        <v>0</v>
      </c>
      <c r="O24" s="1">
        <f>SUM(E24+MAY96!O24)</f>
        <v>0</v>
      </c>
      <c r="P24" s="1">
        <f>SUM(F24+MAY96!P24)</f>
        <v>0</v>
      </c>
      <c r="Q24" s="1">
        <f>SUM(G24+MAY96!Q24)</f>
        <v>5</v>
      </c>
      <c r="R24" s="1">
        <f>SUM(H24+MAY96!R24)</f>
        <v>0</v>
      </c>
      <c r="S24" s="1">
        <f>SUM(I24+MAY96!S24)</f>
        <v>5</v>
      </c>
      <c r="T24" s="1">
        <f>SUM(J24+MAY96!T24)</f>
        <v>22</v>
      </c>
    </row>
    <row r="25" spans="1:20" ht="12.75">
      <c r="A25" s="1" t="s">
        <v>27</v>
      </c>
      <c r="B25" s="1">
        <v>3</v>
      </c>
      <c r="C25" s="1"/>
      <c r="D25" s="1"/>
      <c r="E25" s="1"/>
      <c r="F25" s="1"/>
      <c r="G25" s="1">
        <v>3</v>
      </c>
      <c r="H25" s="1">
        <v>0</v>
      </c>
      <c r="I25" s="1">
        <f t="shared" si="3"/>
        <v>3</v>
      </c>
      <c r="J25" s="1">
        <v>45</v>
      </c>
      <c r="K25" s="1" t="s">
        <v>27</v>
      </c>
      <c r="L25" s="1">
        <f>SUM(B25+MAY96!L25)</f>
        <v>7</v>
      </c>
      <c r="M25" s="1">
        <f>SUM(C25+MAY96!M25)</f>
        <v>0</v>
      </c>
      <c r="N25" s="1">
        <f>SUM(D25+MAY96!N25)</f>
        <v>0</v>
      </c>
      <c r="O25" s="1">
        <f>SUM(E25+MAY96!O25)</f>
        <v>0</v>
      </c>
      <c r="P25" s="1">
        <f>SUM(F25+MAY96!P25)</f>
        <v>0</v>
      </c>
      <c r="Q25" s="1">
        <f>SUM(G25+MAY96!Q25)</f>
        <v>7</v>
      </c>
      <c r="R25" s="1">
        <f>SUM(H25+MAY96!R25)</f>
        <v>0</v>
      </c>
      <c r="S25" s="1">
        <f>SUM(I25+MAY96!S25)</f>
        <v>7</v>
      </c>
      <c r="T25" s="1">
        <f>SUM(J25+MAY96!T25)</f>
        <v>56</v>
      </c>
    </row>
    <row r="26" spans="1:20" ht="12.75">
      <c r="A26" s="1" t="s">
        <v>28</v>
      </c>
      <c r="B26" s="1">
        <v>6</v>
      </c>
      <c r="C26" s="1">
        <v>1</v>
      </c>
      <c r="D26" s="1"/>
      <c r="E26" s="1"/>
      <c r="F26" s="1"/>
      <c r="G26" s="1">
        <v>5</v>
      </c>
      <c r="H26" s="1">
        <v>2</v>
      </c>
      <c r="I26" s="1">
        <f t="shared" si="3"/>
        <v>7</v>
      </c>
      <c r="J26" s="1">
        <v>162</v>
      </c>
      <c r="K26" s="1" t="s">
        <v>28</v>
      </c>
      <c r="L26" s="1">
        <f>SUM(B26+MAY96!L26)</f>
        <v>6</v>
      </c>
      <c r="M26" s="1">
        <f>SUM(C26+MAY96!M26)</f>
        <v>1</v>
      </c>
      <c r="N26" s="1">
        <f>SUM(D26+MAY96!N26)</f>
        <v>0</v>
      </c>
      <c r="O26" s="1">
        <f>SUM(E26+MAY96!O26)</f>
        <v>0</v>
      </c>
      <c r="P26" s="1">
        <f>SUM(F26+MAY96!P26)</f>
        <v>0</v>
      </c>
      <c r="Q26" s="1">
        <f>SUM(G26+MAY96!Q26)</f>
        <v>5</v>
      </c>
      <c r="R26" s="1">
        <f>SUM(H26+MAY96!R26)</f>
        <v>2</v>
      </c>
      <c r="S26" s="1">
        <f>SUM(I26+MAY96!S26)</f>
        <v>7</v>
      </c>
      <c r="T26" s="1">
        <f>SUM(J26+MAY96!T26)</f>
        <v>162</v>
      </c>
    </row>
    <row r="27" spans="1:20" ht="22.5">
      <c r="A27" s="3" t="s">
        <v>29</v>
      </c>
      <c r="B27" s="1">
        <f>SUM(B17:B26)</f>
        <v>69</v>
      </c>
      <c r="C27" s="1">
        <f aca="true" t="shared" si="4" ref="C27:J27">SUM(C17:C26)</f>
        <v>1</v>
      </c>
      <c r="D27" s="1">
        <f t="shared" si="4"/>
        <v>0</v>
      </c>
      <c r="E27" s="1">
        <f t="shared" si="4"/>
        <v>0</v>
      </c>
      <c r="F27" s="1">
        <f t="shared" si="4"/>
        <v>0</v>
      </c>
      <c r="G27" s="1">
        <f t="shared" si="4"/>
        <v>48</v>
      </c>
      <c r="H27" s="1">
        <f t="shared" si="4"/>
        <v>22</v>
      </c>
      <c r="I27" s="1">
        <f t="shared" si="4"/>
        <v>70</v>
      </c>
      <c r="J27" s="1">
        <f t="shared" si="4"/>
        <v>258</v>
      </c>
      <c r="K27" s="3" t="s">
        <v>29</v>
      </c>
      <c r="L27" s="1">
        <f aca="true" t="shared" si="5" ref="L27:T27">SUM(L17:L26)</f>
        <v>108</v>
      </c>
      <c r="M27" s="1">
        <f t="shared" si="5"/>
        <v>1</v>
      </c>
      <c r="N27" s="1">
        <f t="shared" si="5"/>
        <v>0</v>
      </c>
      <c r="O27" s="1">
        <f t="shared" si="5"/>
        <v>0</v>
      </c>
      <c r="P27" s="1">
        <f t="shared" si="5"/>
        <v>0</v>
      </c>
      <c r="Q27" s="1">
        <f t="shared" si="5"/>
        <v>84</v>
      </c>
      <c r="R27" s="1">
        <f t="shared" si="5"/>
        <v>25</v>
      </c>
      <c r="S27" s="1">
        <f t="shared" si="5"/>
        <v>109</v>
      </c>
      <c r="T27" s="1">
        <f t="shared" si="5"/>
        <v>315</v>
      </c>
    </row>
    <row r="28" spans="1:20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ht="22.5">
      <c r="A29" s="3" t="s">
        <v>30</v>
      </c>
      <c r="B29" s="1">
        <f>SUM(B27+B15)</f>
        <v>219</v>
      </c>
      <c r="C29" s="1">
        <f aca="true" t="shared" si="6" ref="C29:J29">SUM(C27+C15)</f>
        <v>5</v>
      </c>
      <c r="D29" s="1">
        <f t="shared" si="6"/>
        <v>6</v>
      </c>
      <c r="E29" s="1">
        <f t="shared" si="6"/>
        <v>2</v>
      </c>
      <c r="F29" s="1">
        <f t="shared" si="6"/>
        <v>1</v>
      </c>
      <c r="G29" s="1">
        <f t="shared" si="6"/>
        <v>197</v>
      </c>
      <c r="H29" s="1">
        <f t="shared" si="6"/>
        <v>36</v>
      </c>
      <c r="I29" s="1">
        <f t="shared" si="6"/>
        <v>233</v>
      </c>
      <c r="J29" s="1">
        <f t="shared" si="6"/>
        <v>16442</v>
      </c>
      <c r="K29" s="3" t="s">
        <v>30</v>
      </c>
      <c r="L29" s="1">
        <f aca="true" t="shared" si="7" ref="L29:T29">SUM(L27,L15)</f>
        <v>426</v>
      </c>
      <c r="M29" s="1">
        <f t="shared" si="7"/>
        <v>8</v>
      </c>
      <c r="N29" s="1">
        <f t="shared" si="7"/>
        <v>6</v>
      </c>
      <c r="O29" s="1">
        <f t="shared" si="7"/>
        <v>3</v>
      </c>
      <c r="P29" s="1">
        <f t="shared" si="7"/>
        <v>2</v>
      </c>
      <c r="Q29" s="1">
        <f t="shared" si="7"/>
        <v>403</v>
      </c>
      <c r="R29" s="1">
        <f t="shared" si="7"/>
        <v>42</v>
      </c>
      <c r="S29" s="1">
        <f t="shared" si="7"/>
        <v>445</v>
      </c>
      <c r="T29" s="1">
        <f t="shared" si="7"/>
        <v>21273</v>
      </c>
    </row>
    <row r="30" spans="1:20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ht="13.5" thickBot="1">
      <c r="A31" s="8" t="s">
        <v>59</v>
      </c>
      <c r="B31" s="8"/>
      <c r="C31" s="8"/>
      <c r="D31" s="8"/>
      <c r="E31" s="8"/>
      <c r="F31" s="8"/>
      <c r="G31" s="8"/>
      <c r="H31" s="8"/>
      <c r="I31" s="8"/>
      <c r="J31" s="8"/>
      <c r="K31" s="8" t="s">
        <v>58</v>
      </c>
      <c r="L31" s="8"/>
      <c r="M31" s="8"/>
      <c r="N31" s="8"/>
      <c r="O31" s="8"/>
      <c r="P31" s="8"/>
      <c r="Q31" s="8"/>
      <c r="R31" s="8"/>
      <c r="S31" s="8"/>
      <c r="T31" s="8"/>
    </row>
    <row r="32" spans="1:20" ht="13.5" thickBot="1">
      <c r="A32" s="1"/>
      <c r="B32" s="4">
        <v>182</v>
      </c>
      <c r="C32" s="4"/>
      <c r="D32" s="4"/>
      <c r="E32" s="4"/>
      <c r="F32" s="4"/>
      <c r="G32" s="4">
        <v>113</v>
      </c>
      <c r="H32" s="4">
        <v>71</v>
      </c>
      <c r="I32" s="4">
        <v>184</v>
      </c>
      <c r="J32" s="4">
        <v>3892</v>
      </c>
      <c r="K32" s="1"/>
      <c r="L32" s="4">
        <v>273</v>
      </c>
      <c r="M32" s="4">
        <v>1</v>
      </c>
      <c r="N32" s="4">
        <v>0</v>
      </c>
      <c r="O32" s="4">
        <v>2</v>
      </c>
      <c r="P32" s="4">
        <v>0</v>
      </c>
      <c r="Q32" s="4">
        <v>196</v>
      </c>
      <c r="R32" s="4">
        <v>80</v>
      </c>
      <c r="S32" s="4">
        <v>276</v>
      </c>
      <c r="T32" s="4">
        <v>3984</v>
      </c>
    </row>
    <row r="33" spans="1:20" ht="13.5" thickBot="1">
      <c r="A33" s="8" t="s">
        <v>57</v>
      </c>
      <c r="B33" s="8"/>
      <c r="C33" s="8"/>
      <c r="D33" s="8"/>
      <c r="E33" s="8"/>
      <c r="F33" s="8"/>
      <c r="G33" s="8"/>
      <c r="H33" s="8"/>
      <c r="I33" s="8"/>
      <c r="J33" s="8"/>
      <c r="K33" s="8" t="s">
        <v>57</v>
      </c>
      <c r="L33" s="8"/>
      <c r="M33" s="8"/>
      <c r="N33" s="8"/>
      <c r="O33" s="8"/>
      <c r="P33" s="8"/>
      <c r="Q33" s="8"/>
      <c r="R33" s="8"/>
      <c r="S33" s="8"/>
      <c r="T33" s="8"/>
    </row>
    <row r="34" spans="1:20" ht="13.5" thickBot="1">
      <c r="A34" s="1"/>
      <c r="B34" s="4">
        <v>304.2</v>
      </c>
      <c r="C34" s="4">
        <v>3.6</v>
      </c>
      <c r="D34" s="4">
        <v>2.4</v>
      </c>
      <c r="E34" s="4">
        <v>1.8</v>
      </c>
      <c r="F34" s="4">
        <v>0.6</v>
      </c>
      <c r="G34" s="4">
        <v>171</v>
      </c>
      <c r="H34" s="4">
        <v>149.2</v>
      </c>
      <c r="I34" s="4">
        <v>320.2</v>
      </c>
      <c r="J34" s="4">
        <v>10507</v>
      </c>
      <c r="K34" s="1"/>
      <c r="L34" s="4">
        <v>527</v>
      </c>
      <c r="M34" s="4">
        <v>5.6</v>
      </c>
      <c r="N34" s="4">
        <v>2.8</v>
      </c>
      <c r="O34" s="4">
        <v>3.2</v>
      </c>
      <c r="P34" s="4">
        <v>0.6</v>
      </c>
      <c r="Q34" s="4">
        <v>330</v>
      </c>
      <c r="R34" s="4">
        <v>209.4</v>
      </c>
      <c r="S34" s="4">
        <v>539.4</v>
      </c>
      <c r="T34" s="4">
        <v>13394.2</v>
      </c>
    </row>
  </sheetData>
  <mergeCells count="10">
    <mergeCell ref="A31:J31"/>
    <mergeCell ref="K31:T31"/>
    <mergeCell ref="A33:J33"/>
    <mergeCell ref="K33:T33"/>
    <mergeCell ref="A5:J5"/>
    <mergeCell ref="K5:T5"/>
    <mergeCell ref="K4:T4"/>
    <mergeCell ref="A1:T1"/>
    <mergeCell ref="A2:T2"/>
    <mergeCell ref="A4:J4"/>
  </mergeCells>
  <printOptions gridLines="1" horizontalCentered="1" verticalCentered="1"/>
  <pageMargins left="0.61" right="0.67" top="1" bottom="1" header="0.5" footer="0.5"/>
  <pageSetup horizontalDpi="300" verticalDpi="3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34"/>
  <sheetViews>
    <sheetView workbookViewId="0" topLeftCell="A1">
      <selection activeCell="U33" sqref="U33"/>
    </sheetView>
  </sheetViews>
  <sheetFormatPr defaultColWidth="9.140625" defaultRowHeight="12.75"/>
  <cols>
    <col min="1" max="1" width="11.421875" style="0" customWidth="1"/>
    <col min="2" max="6" width="3.7109375" style="0" customWidth="1"/>
    <col min="7" max="7" width="6.7109375" style="0" customWidth="1"/>
    <col min="8" max="8" width="5.7109375" style="0" customWidth="1"/>
    <col min="9" max="9" width="5.421875" style="0" customWidth="1"/>
    <col min="10" max="10" width="6.8515625" style="0" customWidth="1"/>
    <col min="12" max="16" width="3.7109375" style="0" customWidth="1"/>
    <col min="17" max="17" width="6.7109375" style="0" customWidth="1"/>
    <col min="18" max="18" width="5.7109375" style="0" customWidth="1"/>
    <col min="19" max="19" width="5.421875" style="0" customWidth="1"/>
    <col min="20" max="20" width="6.8515625" style="0" customWidth="1"/>
  </cols>
  <sheetData>
    <row r="1" spans="1:20" ht="12.75">
      <c r="A1" s="8" t="s">
        <v>40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 ht="12.75">
      <c r="A2" s="8" t="s">
        <v>35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 ht="12.75">
      <c r="A3" s="1" t="s">
        <v>0</v>
      </c>
      <c r="B3" s="1"/>
      <c r="C3" s="1"/>
      <c r="D3" s="1"/>
      <c r="E3" s="11">
        <v>35186</v>
      </c>
      <c r="F3" s="12"/>
      <c r="G3" s="1" t="s">
        <v>45</v>
      </c>
      <c r="H3" s="11">
        <v>35216</v>
      </c>
      <c r="I3" s="11"/>
      <c r="K3" s="1" t="s">
        <v>31</v>
      </c>
      <c r="L3" s="1"/>
      <c r="M3" s="1"/>
      <c r="N3" s="1"/>
      <c r="O3" s="1"/>
      <c r="P3" s="1"/>
      <c r="Q3" s="11">
        <v>35065</v>
      </c>
      <c r="R3" s="12"/>
      <c r="S3" t="s">
        <v>39</v>
      </c>
      <c r="T3" s="5">
        <v>35216</v>
      </c>
    </row>
    <row r="4" spans="1:20" ht="12.75">
      <c r="A4" s="8" t="s">
        <v>37</v>
      </c>
      <c r="B4" s="8"/>
      <c r="C4" s="8"/>
      <c r="D4" s="8"/>
      <c r="E4" s="8"/>
      <c r="F4" s="8"/>
      <c r="G4" s="8"/>
      <c r="H4" s="8"/>
      <c r="I4" s="8"/>
      <c r="J4" s="8"/>
      <c r="K4" s="8" t="s">
        <v>34</v>
      </c>
      <c r="L4" s="8"/>
      <c r="M4" s="8"/>
      <c r="N4" s="8"/>
      <c r="O4" s="8"/>
      <c r="P4" s="8"/>
      <c r="Q4" s="8"/>
      <c r="R4" s="8"/>
      <c r="S4" s="8"/>
      <c r="T4" s="8"/>
    </row>
    <row r="5" spans="1:20" ht="12.75">
      <c r="A5" s="8" t="s">
        <v>38</v>
      </c>
      <c r="B5" s="8"/>
      <c r="C5" s="8"/>
      <c r="D5" s="8"/>
      <c r="E5" s="8"/>
      <c r="F5" s="8"/>
      <c r="G5" s="8"/>
      <c r="H5" s="8"/>
      <c r="I5" s="8"/>
      <c r="J5" s="8"/>
      <c r="K5" s="8" t="s">
        <v>33</v>
      </c>
      <c r="L5" s="8"/>
      <c r="M5" s="8"/>
      <c r="N5" s="8"/>
      <c r="O5" s="8"/>
      <c r="P5" s="8"/>
      <c r="Q5" s="8"/>
      <c r="R5" s="8"/>
      <c r="S5" s="8"/>
      <c r="T5" s="8"/>
    </row>
    <row r="6" spans="1:20" ht="33.75">
      <c r="A6" s="1" t="s">
        <v>1</v>
      </c>
      <c r="B6" s="2" t="s">
        <v>2</v>
      </c>
      <c r="C6" s="2" t="s">
        <v>3</v>
      </c>
      <c r="D6" s="2" t="s">
        <v>4</v>
      </c>
      <c r="E6" s="2" t="s">
        <v>5</v>
      </c>
      <c r="F6" s="2" t="s">
        <v>6</v>
      </c>
      <c r="G6" s="3" t="s">
        <v>7</v>
      </c>
      <c r="H6" s="3" t="s">
        <v>32</v>
      </c>
      <c r="I6" s="1" t="s">
        <v>8</v>
      </c>
      <c r="J6" s="3" t="s">
        <v>9</v>
      </c>
      <c r="K6" s="1" t="s">
        <v>1</v>
      </c>
      <c r="L6" s="2" t="s">
        <v>2</v>
      </c>
      <c r="M6" s="2" t="s">
        <v>3</v>
      </c>
      <c r="N6" s="2" t="s">
        <v>4</v>
      </c>
      <c r="O6" s="2" t="s">
        <v>5</v>
      </c>
      <c r="P6" s="2" t="s">
        <v>6</v>
      </c>
      <c r="Q6" s="3" t="s">
        <v>7</v>
      </c>
      <c r="R6" s="3" t="s">
        <v>32</v>
      </c>
      <c r="S6" s="1" t="s">
        <v>8</v>
      </c>
      <c r="T6" s="3" t="s">
        <v>9</v>
      </c>
    </row>
    <row r="7" spans="1:20" ht="12.75">
      <c r="A7" s="1" t="s">
        <v>10</v>
      </c>
      <c r="B7" s="1">
        <v>28</v>
      </c>
      <c r="C7" s="1"/>
      <c r="D7" s="1"/>
      <c r="E7" s="1"/>
      <c r="F7" s="1"/>
      <c r="G7" s="1">
        <v>28</v>
      </c>
      <c r="H7" s="1"/>
      <c r="I7" s="1">
        <f>SUM(G7+H7)</f>
        <v>28</v>
      </c>
      <c r="J7" s="1">
        <v>72</v>
      </c>
      <c r="K7" s="1" t="s">
        <v>10</v>
      </c>
      <c r="L7" s="1">
        <f>SUM(B7+APRIL96!L7)</f>
        <v>66</v>
      </c>
      <c r="M7" s="1">
        <f>SUM(C7+APRIL96!M7)</f>
        <v>0</v>
      </c>
      <c r="N7" s="1">
        <f>SUM(D7+APRIL96!N7)</f>
        <v>0</v>
      </c>
      <c r="O7" s="1">
        <f>SUM(E7+APRIL96!O7)</f>
        <v>0</v>
      </c>
      <c r="P7" s="1">
        <f>SUM(F7+APRIL96!P7)</f>
        <v>0</v>
      </c>
      <c r="Q7" s="1">
        <f>SUM(G7+APRIL96!Q7)</f>
        <v>65</v>
      </c>
      <c r="R7" s="1">
        <f>SUM(H7+APRIL96!R7)</f>
        <v>1</v>
      </c>
      <c r="S7" s="1">
        <f>SUM(I7+APRIL96!S7)</f>
        <v>66</v>
      </c>
      <c r="T7" s="1">
        <f>SUM(J7+APRIL96!T7)</f>
        <v>130</v>
      </c>
    </row>
    <row r="8" spans="1:20" ht="12.75">
      <c r="A8" s="1" t="s">
        <v>11</v>
      </c>
      <c r="B8" s="1">
        <v>10</v>
      </c>
      <c r="C8" s="1"/>
      <c r="D8" s="1"/>
      <c r="E8" s="1"/>
      <c r="F8" s="1"/>
      <c r="G8" s="1">
        <v>9</v>
      </c>
      <c r="H8" s="1">
        <v>1</v>
      </c>
      <c r="I8" s="1">
        <f aca="true" t="shared" si="0" ref="I8:I14">SUM(G8+H8)</f>
        <v>10</v>
      </c>
      <c r="J8" s="1">
        <v>64</v>
      </c>
      <c r="K8" s="1" t="s">
        <v>11</v>
      </c>
      <c r="L8" s="1">
        <f>SUM(B8+APRIL96!L8)</f>
        <v>26</v>
      </c>
      <c r="M8" s="1">
        <f>SUM(C8+APRIL96!M8)</f>
        <v>1</v>
      </c>
      <c r="N8" s="1">
        <f>SUM(D8+APRIL96!N8)</f>
        <v>0</v>
      </c>
      <c r="O8" s="1">
        <f>SUM(E8+APRIL96!O8)</f>
        <v>0</v>
      </c>
      <c r="P8" s="1">
        <f>SUM(F8+APRIL96!P8)</f>
        <v>0</v>
      </c>
      <c r="Q8" s="1">
        <f>SUM(G8+APRIL96!Q8)</f>
        <v>26</v>
      </c>
      <c r="R8" s="1">
        <f>SUM(H8+APRIL96!R8)</f>
        <v>1</v>
      </c>
      <c r="S8" s="1">
        <f>SUM(I8+APRIL96!S8)</f>
        <v>27</v>
      </c>
      <c r="T8" s="1">
        <f>SUM(J8+APRIL96!T8)</f>
        <v>311</v>
      </c>
    </row>
    <row r="9" spans="1:20" ht="12.75">
      <c r="A9" s="1" t="s">
        <v>12</v>
      </c>
      <c r="B9" s="1">
        <v>2</v>
      </c>
      <c r="C9" s="1"/>
      <c r="D9" s="1"/>
      <c r="E9" s="1"/>
      <c r="F9" s="1"/>
      <c r="G9" s="1">
        <v>2</v>
      </c>
      <c r="H9" s="1"/>
      <c r="I9" s="1">
        <f t="shared" si="0"/>
        <v>2</v>
      </c>
      <c r="J9" s="1">
        <v>0</v>
      </c>
      <c r="K9" s="1" t="s">
        <v>12</v>
      </c>
      <c r="L9" s="1">
        <f>SUM(B9+APRIL96!L9)</f>
        <v>2</v>
      </c>
      <c r="M9" s="1">
        <f>SUM(C9+APRIL96!M9)</f>
        <v>0</v>
      </c>
      <c r="N9" s="1">
        <f>SUM(D9+APRIL96!N9)</f>
        <v>0</v>
      </c>
      <c r="O9" s="1">
        <f>SUM(E9+APRIL96!O9)</f>
        <v>0</v>
      </c>
      <c r="P9" s="1">
        <f>SUM(F9+APRIL96!P9)</f>
        <v>0</v>
      </c>
      <c r="Q9" s="1">
        <f>SUM(G9+APRIL96!Q9)</f>
        <v>2</v>
      </c>
      <c r="R9" s="1">
        <f>SUM(H9+APRIL96!R9)</f>
        <v>0</v>
      </c>
      <c r="S9" s="1">
        <f>SUM(I9+APRIL96!S9)</f>
        <v>2</v>
      </c>
      <c r="T9" s="1">
        <f>SUM(J9+APRIL96!T9)</f>
        <v>0</v>
      </c>
    </row>
    <row r="10" spans="1:20" ht="12.75">
      <c r="A10" s="1" t="s">
        <v>13</v>
      </c>
      <c r="B10" s="1">
        <v>5</v>
      </c>
      <c r="C10" s="1"/>
      <c r="D10" s="1"/>
      <c r="E10" s="1"/>
      <c r="F10" s="1"/>
      <c r="G10" s="1">
        <v>5</v>
      </c>
      <c r="H10" s="1"/>
      <c r="I10" s="1">
        <f t="shared" si="0"/>
        <v>5</v>
      </c>
      <c r="J10" s="1">
        <v>13</v>
      </c>
      <c r="K10" s="1" t="s">
        <v>13</v>
      </c>
      <c r="L10" s="1">
        <f>SUM(B10+APRIL96!L10)</f>
        <v>11</v>
      </c>
      <c r="M10" s="1">
        <f>SUM(C10+APRIL96!M10)</f>
        <v>1</v>
      </c>
      <c r="N10" s="1">
        <f>SUM(D10+APRIL96!N10)</f>
        <v>0</v>
      </c>
      <c r="O10" s="1">
        <f>SUM(E10+APRIL96!O10)</f>
        <v>1</v>
      </c>
      <c r="P10" s="1">
        <f>SUM(F10+APRIL96!P10)</f>
        <v>0</v>
      </c>
      <c r="Q10" s="1">
        <f>SUM(G10+APRIL96!Q10)</f>
        <v>13</v>
      </c>
      <c r="R10" s="1">
        <f>SUM(H10+APRIL96!R10)</f>
        <v>0</v>
      </c>
      <c r="S10" s="1">
        <f>SUM(I10+APRIL96!S10)</f>
        <v>13</v>
      </c>
      <c r="T10" s="1">
        <f>SUM(J10+APRIL96!T10)</f>
        <v>2981</v>
      </c>
    </row>
    <row r="11" spans="1:20" ht="12.75">
      <c r="A11" s="1" t="s">
        <v>14</v>
      </c>
      <c r="B11" s="1">
        <v>30</v>
      </c>
      <c r="C11" s="1">
        <v>1</v>
      </c>
      <c r="D11" s="1"/>
      <c r="E11" s="1"/>
      <c r="F11" s="1">
        <v>1</v>
      </c>
      <c r="G11" s="1">
        <v>32</v>
      </c>
      <c r="H11" s="1"/>
      <c r="I11" s="1">
        <f t="shared" si="0"/>
        <v>32</v>
      </c>
      <c r="J11" s="1">
        <v>1266</v>
      </c>
      <c r="K11" s="1" t="s">
        <v>14</v>
      </c>
      <c r="L11" s="1">
        <f>SUM(B11+APRIL96!L11)</f>
        <v>45</v>
      </c>
      <c r="M11" s="1">
        <f>SUM(C11+APRIL96!M11)</f>
        <v>1</v>
      </c>
      <c r="N11" s="1">
        <f>SUM(D11+APRIL96!N11)</f>
        <v>0</v>
      </c>
      <c r="O11" s="1">
        <f>SUM(E11+APRIL96!O11)</f>
        <v>0</v>
      </c>
      <c r="P11" s="1">
        <f>SUM(F11+APRIL96!P11)</f>
        <v>1</v>
      </c>
      <c r="Q11" s="1">
        <f>SUM(G11+APRIL96!Q11)</f>
        <v>47</v>
      </c>
      <c r="R11" s="1">
        <f>SUM(H11+APRIL96!R11)</f>
        <v>0</v>
      </c>
      <c r="S11" s="1">
        <f>SUM(I11+APRIL96!S11)</f>
        <v>47</v>
      </c>
      <c r="T11" s="1">
        <f>SUM(J11+APRIL96!T11)</f>
        <v>1293</v>
      </c>
    </row>
    <row r="12" spans="1:20" ht="12.75">
      <c r="A12" s="1" t="s">
        <v>15</v>
      </c>
      <c r="B12" s="1">
        <v>12</v>
      </c>
      <c r="C12" s="1"/>
      <c r="D12" s="1"/>
      <c r="E12" s="1"/>
      <c r="F12" s="1"/>
      <c r="G12" s="1">
        <v>12</v>
      </c>
      <c r="H12" s="1"/>
      <c r="I12" s="1">
        <f t="shared" si="0"/>
        <v>12</v>
      </c>
      <c r="J12" s="1">
        <v>55</v>
      </c>
      <c r="K12" s="1" t="s">
        <v>15</v>
      </c>
      <c r="L12" s="1">
        <f>SUM(B12+APRIL96!L12)</f>
        <v>13</v>
      </c>
      <c r="M12" s="1">
        <f>SUM(C12+APRIL96!M12)</f>
        <v>0</v>
      </c>
      <c r="N12" s="1">
        <f>SUM(D12+APRIL96!N12)</f>
        <v>0</v>
      </c>
      <c r="O12" s="1">
        <f>SUM(E12+APRIL96!O12)</f>
        <v>0</v>
      </c>
      <c r="P12" s="1">
        <f>SUM(F12+APRIL96!P12)</f>
        <v>0</v>
      </c>
      <c r="Q12" s="1">
        <f>SUM(G12+APRIL96!Q12)</f>
        <v>13</v>
      </c>
      <c r="R12" s="1">
        <f>SUM(H12+APRIL96!R12)</f>
        <v>0</v>
      </c>
      <c r="S12" s="1">
        <f>SUM(I12+APRIL96!S12)</f>
        <v>13</v>
      </c>
      <c r="T12" s="1">
        <f>SUM(J12+APRIL96!T12)</f>
        <v>55</v>
      </c>
    </row>
    <row r="13" spans="1:20" ht="12.75">
      <c r="A13" s="1" t="s">
        <v>16</v>
      </c>
      <c r="B13" s="1">
        <v>1</v>
      </c>
      <c r="C13" s="1"/>
      <c r="D13" s="1"/>
      <c r="E13" s="1"/>
      <c r="F13" s="1"/>
      <c r="G13" s="1">
        <v>1</v>
      </c>
      <c r="H13" s="1"/>
      <c r="I13" s="1">
        <f t="shared" si="0"/>
        <v>1</v>
      </c>
      <c r="J13" s="1">
        <v>0</v>
      </c>
      <c r="K13" s="1" t="s">
        <v>16</v>
      </c>
      <c r="L13" s="1">
        <f>SUM(B13+APRIL96!L13)</f>
        <v>5</v>
      </c>
      <c r="M13" s="1">
        <f>SUM(C13+APRIL96!M13)</f>
        <v>0</v>
      </c>
      <c r="N13" s="1">
        <f>SUM(D13+APRIL96!N13)</f>
        <v>0</v>
      </c>
      <c r="O13" s="1">
        <f>SUM(E13+APRIL96!O13)</f>
        <v>0</v>
      </c>
      <c r="P13" s="1">
        <f>SUM(F13+APRIL96!P13)</f>
        <v>0</v>
      </c>
      <c r="Q13" s="1">
        <f>SUM(G13+APRIL96!Q13)</f>
        <v>4</v>
      </c>
      <c r="R13" s="1">
        <f>SUM(H13+APRIL96!R13)</f>
        <v>1</v>
      </c>
      <c r="S13" s="1">
        <f>SUM(I13+APRIL96!S13)</f>
        <v>5</v>
      </c>
      <c r="T13" s="1">
        <f>SUM(J13+APRIL96!T13)</f>
        <v>4</v>
      </c>
    </row>
    <row r="14" spans="1:20" ht="12.75">
      <c r="A14" s="1" t="s">
        <v>17</v>
      </c>
      <c r="B14" s="1">
        <v>0</v>
      </c>
      <c r="C14" s="1"/>
      <c r="D14" s="1"/>
      <c r="E14" s="1"/>
      <c r="F14" s="1"/>
      <c r="G14" s="1">
        <v>0</v>
      </c>
      <c r="H14" s="1"/>
      <c r="I14" s="1">
        <f t="shared" si="0"/>
        <v>0</v>
      </c>
      <c r="J14" s="1">
        <v>0</v>
      </c>
      <c r="K14" s="1" t="s">
        <v>17</v>
      </c>
      <c r="L14" s="1">
        <f>SUM(B14+APRIL96!L14)</f>
        <v>0</v>
      </c>
      <c r="M14" s="1">
        <f>SUM(C14+APRIL96!M14)</f>
        <v>0</v>
      </c>
      <c r="N14" s="1">
        <f>SUM(D14+APRIL96!N14)</f>
        <v>0</v>
      </c>
      <c r="O14" s="1">
        <f>SUM(E14+APRIL96!O14)</f>
        <v>0</v>
      </c>
      <c r="P14" s="1">
        <f>SUM(F14+APRIL96!P14)</f>
        <v>0</v>
      </c>
      <c r="Q14" s="1">
        <f>SUM(G14+APRIL96!Q14)</f>
        <v>0</v>
      </c>
      <c r="R14" s="1">
        <f>SUM(H14+APRIL96!R14)</f>
        <v>0</v>
      </c>
      <c r="S14" s="1">
        <f>SUM(I14+APRIL96!S14)</f>
        <v>0</v>
      </c>
      <c r="T14" s="1">
        <f>SUM(J14+APRIL96!T14)</f>
        <v>0</v>
      </c>
    </row>
    <row r="15" spans="1:20" ht="22.5">
      <c r="A15" s="3" t="s">
        <v>18</v>
      </c>
      <c r="B15" s="1">
        <f>SUM(B7:B14)</f>
        <v>88</v>
      </c>
      <c r="C15" s="1">
        <f aca="true" t="shared" si="1" ref="C15:J15">SUM(C7:C14)</f>
        <v>1</v>
      </c>
      <c r="D15" s="1">
        <f t="shared" si="1"/>
        <v>0</v>
      </c>
      <c r="E15" s="1">
        <f t="shared" si="1"/>
        <v>0</v>
      </c>
      <c r="F15" s="1">
        <f t="shared" si="1"/>
        <v>1</v>
      </c>
      <c r="G15" s="1">
        <f t="shared" si="1"/>
        <v>89</v>
      </c>
      <c r="H15" s="1">
        <f t="shared" si="1"/>
        <v>1</v>
      </c>
      <c r="I15" s="1">
        <f t="shared" si="1"/>
        <v>90</v>
      </c>
      <c r="J15" s="1">
        <f t="shared" si="1"/>
        <v>1470</v>
      </c>
      <c r="K15" s="3" t="s">
        <v>18</v>
      </c>
      <c r="L15" s="1">
        <f aca="true" t="shared" si="2" ref="L15:T15">SUM(L7:L14)</f>
        <v>168</v>
      </c>
      <c r="M15" s="1">
        <f t="shared" si="2"/>
        <v>3</v>
      </c>
      <c r="N15" s="1">
        <f t="shared" si="2"/>
        <v>0</v>
      </c>
      <c r="O15" s="1">
        <f t="shared" si="2"/>
        <v>1</v>
      </c>
      <c r="P15" s="1">
        <f t="shared" si="2"/>
        <v>1</v>
      </c>
      <c r="Q15" s="1">
        <f t="shared" si="2"/>
        <v>170</v>
      </c>
      <c r="R15" s="1">
        <f t="shared" si="2"/>
        <v>3</v>
      </c>
      <c r="S15" s="1">
        <f t="shared" si="2"/>
        <v>173</v>
      </c>
      <c r="T15" s="1">
        <f t="shared" si="2"/>
        <v>4774</v>
      </c>
    </row>
    <row r="16" spans="1:20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12.75">
      <c r="A17" s="1" t="s">
        <v>19</v>
      </c>
      <c r="B17" s="1">
        <v>4</v>
      </c>
      <c r="C17" s="1"/>
      <c r="D17" s="1"/>
      <c r="E17" s="1"/>
      <c r="F17" s="1"/>
      <c r="G17" s="1">
        <v>4</v>
      </c>
      <c r="H17" s="1"/>
      <c r="I17" s="1">
        <f aca="true" t="shared" si="3" ref="I17:I26">SUM(G17+H17)</f>
        <v>4</v>
      </c>
      <c r="J17" s="1">
        <v>4</v>
      </c>
      <c r="K17" s="1" t="s">
        <v>19</v>
      </c>
      <c r="L17" s="1">
        <f>SUM(B17+APRIL96!L17)</f>
        <v>5</v>
      </c>
      <c r="M17" s="1">
        <f>SUM(C17+APRIL96!M17)</f>
        <v>0</v>
      </c>
      <c r="N17" s="1">
        <f>SUM(D17+APRIL96!N17)</f>
        <v>0</v>
      </c>
      <c r="O17" s="1">
        <f>SUM(E17+APRIL96!O17)</f>
        <v>0</v>
      </c>
      <c r="P17" s="1">
        <f>SUM(F17+APRIL96!P17)</f>
        <v>0</v>
      </c>
      <c r="Q17" s="1">
        <f>SUM(G17+APRIL96!Q17)</f>
        <v>5</v>
      </c>
      <c r="R17" s="1">
        <f>SUM(H17+APRIL96!R17)</f>
        <v>0</v>
      </c>
      <c r="S17" s="1">
        <f>SUM(I17+APRIL96!S17)</f>
        <v>5</v>
      </c>
      <c r="T17" s="1">
        <f>SUM(J17+APRIL96!T17)</f>
        <v>4</v>
      </c>
    </row>
    <row r="18" spans="1:20" ht="12.75">
      <c r="A18" s="1" t="s">
        <v>20</v>
      </c>
      <c r="B18" s="1">
        <v>2</v>
      </c>
      <c r="C18" s="1"/>
      <c r="D18" s="1"/>
      <c r="E18" s="1"/>
      <c r="F18" s="1"/>
      <c r="G18" s="1">
        <v>2</v>
      </c>
      <c r="H18" s="1"/>
      <c r="I18" s="1">
        <f t="shared" si="3"/>
        <v>2</v>
      </c>
      <c r="J18" s="1"/>
      <c r="K18" s="1" t="s">
        <v>20</v>
      </c>
      <c r="L18" s="1">
        <f>SUM(B18+APRIL96!L18)</f>
        <v>5</v>
      </c>
      <c r="M18" s="1">
        <f>SUM(C18+APRIL96!M18)</f>
        <v>0</v>
      </c>
      <c r="N18" s="1">
        <f>SUM(D18+APRIL96!N18)</f>
        <v>0</v>
      </c>
      <c r="O18" s="1">
        <f>SUM(E18+APRIL96!O18)</f>
        <v>0</v>
      </c>
      <c r="P18" s="1">
        <f>SUM(F18+APRIL96!P18)</f>
        <v>0</v>
      </c>
      <c r="Q18" s="1">
        <f>SUM(G18+APRIL96!Q18)</f>
        <v>5</v>
      </c>
      <c r="R18" s="1">
        <f>SUM(H18+APRIL96!R18)</f>
        <v>0</v>
      </c>
      <c r="S18" s="1">
        <f>SUM(I18+APRIL96!S18)</f>
        <v>5</v>
      </c>
      <c r="T18" s="1">
        <f>SUM(J18+APRIL96!T18)</f>
        <v>0</v>
      </c>
    </row>
    <row r="19" spans="1:20" ht="12.75">
      <c r="A19" s="1" t="s">
        <v>21</v>
      </c>
      <c r="B19" s="1">
        <v>1</v>
      </c>
      <c r="C19" s="1"/>
      <c r="D19" s="1"/>
      <c r="E19" s="1"/>
      <c r="F19" s="1"/>
      <c r="G19" s="1">
        <v>0</v>
      </c>
      <c r="H19" s="1">
        <v>1</v>
      </c>
      <c r="I19" s="1">
        <f t="shared" si="3"/>
        <v>1</v>
      </c>
      <c r="J19" s="1"/>
      <c r="K19" s="1" t="s">
        <v>21</v>
      </c>
      <c r="L19" s="1">
        <f>SUM(B19+APRIL96!L19)</f>
        <v>3</v>
      </c>
      <c r="M19" s="1">
        <f>SUM(C19+APRIL96!M19)</f>
        <v>0</v>
      </c>
      <c r="N19" s="1">
        <f>SUM(D19+APRIL96!N19)</f>
        <v>0</v>
      </c>
      <c r="O19" s="1">
        <f>SUM(E19+APRIL96!O19)</f>
        <v>0</v>
      </c>
      <c r="P19" s="1">
        <f>SUM(F19+APRIL96!P19)</f>
        <v>0</v>
      </c>
      <c r="Q19" s="1">
        <f>SUM(G19+APRIL96!Q19)</f>
        <v>2</v>
      </c>
      <c r="R19" s="1">
        <f>SUM(H19+APRIL96!R19)</f>
        <v>1</v>
      </c>
      <c r="S19" s="1">
        <f>SUM(I19+APRIL96!S19)</f>
        <v>3</v>
      </c>
      <c r="T19" s="1">
        <f>SUM(J19+APRIL96!T19)</f>
        <v>0</v>
      </c>
    </row>
    <row r="20" spans="1:20" ht="12.75">
      <c r="A20" s="1" t="s">
        <v>22</v>
      </c>
      <c r="B20" s="1">
        <v>0</v>
      </c>
      <c r="C20" s="1"/>
      <c r="D20" s="1"/>
      <c r="E20" s="1"/>
      <c r="F20" s="1"/>
      <c r="G20" s="1">
        <v>0</v>
      </c>
      <c r="H20" s="1"/>
      <c r="I20" s="1">
        <f t="shared" si="3"/>
        <v>0</v>
      </c>
      <c r="J20" s="1"/>
      <c r="K20" s="1" t="s">
        <v>22</v>
      </c>
      <c r="L20" s="1">
        <f>SUM(B20+APRIL96!L20)</f>
        <v>0</v>
      </c>
      <c r="M20" s="1">
        <f>SUM(C20+APRIL96!M20)</f>
        <v>0</v>
      </c>
      <c r="N20" s="1">
        <f>SUM(D20+APRIL96!N20)</f>
        <v>0</v>
      </c>
      <c r="O20" s="1">
        <f>SUM(E20+APRIL96!O20)</f>
        <v>0</v>
      </c>
      <c r="P20" s="1">
        <f>SUM(F20+APRIL96!P20)</f>
        <v>0</v>
      </c>
      <c r="Q20" s="1">
        <f>SUM(G20+APRIL96!Q20)</f>
        <v>0</v>
      </c>
      <c r="R20" s="1">
        <f>SUM(H20+APRIL96!R20)</f>
        <v>0</v>
      </c>
      <c r="S20" s="1">
        <f>SUM(I20+APRIL96!S20)</f>
        <v>0</v>
      </c>
      <c r="T20" s="1">
        <f>SUM(J20+APRIL96!T20)</f>
        <v>0</v>
      </c>
    </row>
    <row r="21" spans="1:20" ht="12.75">
      <c r="A21" s="1" t="s">
        <v>23</v>
      </c>
      <c r="B21" s="1">
        <v>0</v>
      </c>
      <c r="C21" s="1"/>
      <c r="D21" s="1"/>
      <c r="E21" s="1"/>
      <c r="F21" s="1"/>
      <c r="G21" s="1">
        <v>0</v>
      </c>
      <c r="H21" s="1"/>
      <c r="I21" s="1">
        <f t="shared" si="3"/>
        <v>0</v>
      </c>
      <c r="J21" s="1"/>
      <c r="K21" s="1" t="s">
        <v>23</v>
      </c>
      <c r="L21" s="1">
        <f>SUM(B21+APRIL96!L21)</f>
        <v>0</v>
      </c>
      <c r="M21" s="1">
        <f>SUM(C21+APRIL96!M21)</f>
        <v>0</v>
      </c>
      <c r="N21" s="1">
        <f>SUM(D21+APRIL96!N21)</f>
        <v>0</v>
      </c>
      <c r="O21" s="1">
        <f>SUM(E21+APRIL96!O21)</f>
        <v>0</v>
      </c>
      <c r="P21" s="1">
        <f>SUM(F21+APRIL96!P21)</f>
        <v>0</v>
      </c>
      <c r="Q21" s="1">
        <f>SUM(G21+APRIL96!Q21)</f>
        <v>0</v>
      </c>
      <c r="R21" s="1">
        <f>SUM(H21+APRIL96!R21)</f>
        <v>0</v>
      </c>
      <c r="S21" s="1">
        <f>SUM(I21+APRIL96!S21)</f>
        <v>0</v>
      </c>
      <c r="T21" s="1">
        <f>SUM(J21+APRIL96!T21)</f>
        <v>0</v>
      </c>
    </row>
    <row r="22" spans="1:20" ht="12.75">
      <c r="A22" s="1" t="s">
        <v>24</v>
      </c>
      <c r="B22" s="1">
        <v>6</v>
      </c>
      <c r="C22" s="1"/>
      <c r="D22" s="1"/>
      <c r="E22" s="1"/>
      <c r="F22" s="1"/>
      <c r="G22" s="1">
        <v>5</v>
      </c>
      <c r="H22" s="1">
        <v>1</v>
      </c>
      <c r="I22" s="1">
        <f t="shared" si="3"/>
        <v>6</v>
      </c>
      <c r="J22" s="1">
        <v>31</v>
      </c>
      <c r="K22" s="1" t="s">
        <v>24</v>
      </c>
      <c r="L22" s="1">
        <f>SUM(B22+APRIL96!L22)</f>
        <v>12</v>
      </c>
      <c r="M22" s="1">
        <f>SUM(C22+APRIL96!M22)</f>
        <v>0</v>
      </c>
      <c r="N22" s="1">
        <f>SUM(D22+APRIL96!N22)</f>
        <v>0</v>
      </c>
      <c r="O22" s="1">
        <f>SUM(E22+APRIL96!O22)</f>
        <v>0</v>
      </c>
      <c r="P22" s="1">
        <f>SUM(F22+APRIL96!P22)</f>
        <v>0</v>
      </c>
      <c r="Q22" s="1">
        <f>SUM(G22+APRIL96!Q22)</f>
        <v>11</v>
      </c>
      <c r="R22" s="1">
        <f>SUM(H22+APRIL96!R22)</f>
        <v>1</v>
      </c>
      <c r="S22" s="1">
        <f>SUM(I22+APRIL96!S22)</f>
        <v>12</v>
      </c>
      <c r="T22" s="1">
        <f>SUM(J22+APRIL96!T22)</f>
        <v>38</v>
      </c>
    </row>
    <row r="23" spans="1:20" ht="12" customHeight="1">
      <c r="A23" s="1" t="s">
        <v>25</v>
      </c>
      <c r="B23" s="1">
        <v>7</v>
      </c>
      <c r="C23" s="1"/>
      <c r="D23" s="1"/>
      <c r="E23" s="1"/>
      <c r="F23" s="1"/>
      <c r="G23" s="1">
        <v>6</v>
      </c>
      <c r="H23" s="1">
        <v>1</v>
      </c>
      <c r="I23" s="1">
        <f t="shared" si="3"/>
        <v>7</v>
      </c>
      <c r="J23" s="1">
        <v>3</v>
      </c>
      <c r="K23" s="1" t="s">
        <v>25</v>
      </c>
      <c r="L23" s="1">
        <f>SUM(B23+APRIL96!L23)</f>
        <v>9</v>
      </c>
      <c r="M23" s="1">
        <f>SUM(C23+APRIL96!M23)</f>
        <v>0</v>
      </c>
      <c r="N23" s="1">
        <f>SUM(D23+APRIL96!N23)</f>
        <v>0</v>
      </c>
      <c r="O23" s="1">
        <f>SUM(E23+APRIL96!O23)</f>
        <v>0</v>
      </c>
      <c r="P23" s="1">
        <f>SUM(F23+APRIL96!P23)</f>
        <v>0</v>
      </c>
      <c r="Q23" s="1">
        <f>SUM(G23+APRIL96!Q23)</f>
        <v>8</v>
      </c>
      <c r="R23" s="1">
        <f>SUM(H23+APRIL96!R23)</f>
        <v>1</v>
      </c>
      <c r="S23" s="1">
        <f>SUM(I23+APRIL96!S23)</f>
        <v>9</v>
      </c>
      <c r="T23" s="1">
        <f>SUM(J23+APRIL96!T23)</f>
        <v>4</v>
      </c>
    </row>
    <row r="24" spans="1:20" ht="12.75">
      <c r="A24" s="1" t="s">
        <v>26</v>
      </c>
      <c r="B24" s="1">
        <v>1</v>
      </c>
      <c r="C24" s="1"/>
      <c r="D24" s="1"/>
      <c r="E24" s="1"/>
      <c r="F24" s="1"/>
      <c r="G24" s="1">
        <v>1</v>
      </c>
      <c r="H24" s="1"/>
      <c r="I24" s="1">
        <f t="shared" si="3"/>
        <v>1</v>
      </c>
      <c r="J24" s="1"/>
      <c r="K24" s="1" t="s">
        <v>26</v>
      </c>
      <c r="L24" s="1">
        <f>SUM(B24+APRIL96!L24)</f>
        <v>1</v>
      </c>
      <c r="M24" s="1">
        <f>SUM(C24+APRIL96!M24)</f>
        <v>0</v>
      </c>
      <c r="N24" s="1">
        <f>SUM(D24+APRIL96!N24)</f>
        <v>0</v>
      </c>
      <c r="O24" s="1">
        <f>SUM(E24+APRIL96!O24)</f>
        <v>0</v>
      </c>
      <c r="P24" s="1">
        <f>SUM(F24+APRIL96!P24)</f>
        <v>0</v>
      </c>
      <c r="Q24" s="1">
        <f>SUM(G24+APRIL96!Q24)</f>
        <v>1</v>
      </c>
      <c r="R24" s="1">
        <f>SUM(H24+APRIL96!R24)</f>
        <v>0</v>
      </c>
      <c r="S24" s="1">
        <f>SUM(I24+APRIL96!S24)</f>
        <v>1</v>
      </c>
      <c r="T24" s="1">
        <f>SUM(J24+APRIL96!T24)</f>
        <v>0</v>
      </c>
    </row>
    <row r="25" spans="1:20" ht="12.75">
      <c r="A25" s="1" t="s">
        <v>27</v>
      </c>
      <c r="B25" s="1">
        <v>2</v>
      </c>
      <c r="C25" s="1"/>
      <c r="D25" s="1"/>
      <c r="E25" s="1"/>
      <c r="F25" s="1"/>
      <c r="G25" s="1">
        <v>2</v>
      </c>
      <c r="H25" s="1"/>
      <c r="I25" s="1">
        <f t="shared" si="3"/>
        <v>2</v>
      </c>
      <c r="J25" s="1">
        <v>8</v>
      </c>
      <c r="K25" s="1" t="s">
        <v>27</v>
      </c>
      <c r="L25" s="1">
        <f>SUM(B25+APRIL96!L25)</f>
        <v>4</v>
      </c>
      <c r="M25" s="1">
        <f>SUM(C25+APRIL96!M25)</f>
        <v>0</v>
      </c>
      <c r="N25" s="1">
        <f>SUM(D25+APRIL96!N25)</f>
        <v>0</v>
      </c>
      <c r="O25" s="1">
        <f>SUM(E25+APRIL96!O25)</f>
        <v>0</v>
      </c>
      <c r="P25" s="1">
        <f>SUM(F25+APRIL96!P25)</f>
        <v>0</v>
      </c>
      <c r="Q25" s="1">
        <f>SUM(G25+APRIL96!Q25)</f>
        <v>4</v>
      </c>
      <c r="R25" s="1">
        <f>SUM(H25+APRIL96!R25)</f>
        <v>0</v>
      </c>
      <c r="S25" s="1">
        <f>SUM(I25+APRIL96!S25)</f>
        <v>4</v>
      </c>
      <c r="T25" s="1">
        <f>SUM(J25+APRIL96!T25)</f>
        <v>11</v>
      </c>
    </row>
    <row r="26" spans="1:20" ht="12.75">
      <c r="A26" s="1" t="s">
        <v>28</v>
      </c>
      <c r="B26" s="1">
        <v>0</v>
      </c>
      <c r="C26" s="1"/>
      <c r="D26" s="1"/>
      <c r="E26" s="1"/>
      <c r="F26" s="1"/>
      <c r="G26" s="1">
        <v>0</v>
      </c>
      <c r="H26" s="1"/>
      <c r="I26" s="1">
        <f t="shared" si="3"/>
        <v>0</v>
      </c>
      <c r="J26" s="1">
        <v>0</v>
      </c>
      <c r="K26" s="1" t="s">
        <v>28</v>
      </c>
      <c r="L26" s="1">
        <f>SUM(B26+APRIL96!L26)</f>
        <v>0</v>
      </c>
      <c r="M26" s="1">
        <f>SUM(C26+APRIL96!M26)</f>
        <v>0</v>
      </c>
      <c r="N26" s="1">
        <f>SUM(D26+APRIL96!N26)</f>
        <v>0</v>
      </c>
      <c r="O26" s="1">
        <f>SUM(E26+APRIL96!O26)</f>
        <v>0</v>
      </c>
      <c r="P26" s="1">
        <f>SUM(F26+APRIL96!P26)</f>
        <v>0</v>
      </c>
      <c r="Q26" s="1">
        <f>SUM(G26+APRIL96!Q26)</f>
        <v>0</v>
      </c>
      <c r="R26" s="1">
        <f>SUM(H26+APRIL96!R26)</f>
        <v>0</v>
      </c>
      <c r="S26" s="1">
        <f>SUM(I26+APRIL96!S26)</f>
        <v>0</v>
      </c>
      <c r="T26" s="1">
        <f>SUM(J26+APRIL96!T26)</f>
        <v>0</v>
      </c>
    </row>
    <row r="27" spans="1:20" ht="22.5">
      <c r="A27" s="3" t="s">
        <v>29</v>
      </c>
      <c r="B27" s="1">
        <f>SUM(B17:B26)</f>
        <v>23</v>
      </c>
      <c r="C27" s="1">
        <f aca="true" t="shared" si="4" ref="C27:I27">SUM(C17:C26)</f>
        <v>0</v>
      </c>
      <c r="D27" s="1">
        <f t="shared" si="4"/>
        <v>0</v>
      </c>
      <c r="E27" s="1">
        <f t="shared" si="4"/>
        <v>0</v>
      </c>
      <c r="F27" s="1">
        <f t="shared" si="4"/>
        <v>0</v>
      </c>
      <c r="G27" s="1">
        <f t="shared" si="4"/>
        <v>20</v>
      </c>
      <c r="H27" s="1">
        <f t="shared" si="4"/>
        <v>3</v>
      </c>
      <c r="I27" s="1">
        <f t="shared" si="4"/>
        <v>23</v>
      </c>
      <c r="J27" s="1">
        <f>SUM(J17:J26)</f>
        <v>46</v>
      </c>
      <c r="K27" s="3" t="s">
        <v>29</v>
      </c>
      <c r="L27" s="1">
        <f>SUM(L17:L26)</f>
        <v>39</v>
      </c>
      <c r="M27" s="1">
        <f aca="true" t="shared" si="5" ref="M27:T27">SUM(M17:M26)</f>
        <v>0</v>
      </c>
      <c r="N27" s="1">
        <f t="shared" si="5"/>
        <v>0</v>
      </c>
      <c r="O27" s="1">
        <f t="shared" si="5"/>
        <v>0</v>
      </c>
      <c r="P27" s="1">
        <f t="shared" si="5"/>
        <v>0</v>
      </c>
      <c r="Q27" s="1">
        <f>SUM(Q17:Q26)</f>
        <v>36</v>
      </c>
      <c r="R27" s="1">
        <f t="shared" si="5"/>
        <v>3</v>
      </c>
      <c r="S27" s="1">
        <f t="shared" si="5"/>
        <v>39</v>
      </c>
      <c r="T27" s="1">
        <f t="shared" si="5"/>
        <v>57</v>
      </c>
    </row>
    <row r="28" spans="1:20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ht="22.5">
      <c r="A29" s="3" t="s">
        <v>30</v>
      </c>
      <c r="B29" s="1">
        <f aca="true" t="shared" si="6" ref="B29:J29">SUM(B27,B15)</f>
        <v>111</v>
      </c>
      <c r="C29" s="1">
        <f t="shared" si="6"/>
        <v>1</v>
      </c>
      <c r="D29" s="1">
        <f t="shared" si="6"/>
        <v>0</v>
      </c>
      <c r="E29" s="1">
        <f t="shared" si="6"/>
        <v>0</v>
      </c>
      <c r="F29" s="1">
        <f t="shared" si="6"/>
        <v>1</v>
      </c>
      <c r="G29" s="1">
        <f t="shared" si="6"/>
        <v>109</v>
      </c>
      <c r="H29" s="1">
        <f t="shared" si="6"/>
        <v>4</v>
      </c>
      <c r="I29" s="1">
        <f t="shared" si="6"/>
        <v>113</v>
      </c>
      <c r="J29" s="1">
        <f t="shared" si="6"/>
        <v>1516</v>
      </c>
      <c r="K29" s="3" t="s">
        <v>30</v>
      </c>
      <c r="L29" s="1">
        <f>SUM(L27+L15)</f>
        <v>207</v>
      </c>
      <c r="M29" s="1">
        <f aca="true" t="shared" si="7" ref="M29:T29">SUM(M27+M15)</f>
        <v>3</v>
      </c>
      <c r="N29" s="1">
        <f t="shared" si="7"/>
        <v>0</v>
      </c>
      <c r="O29" s="1">
        <f t="shared" si="7"/>
        <v>1</v>
      </c>
      <c r="P29" s="1">
        <f t="shared" si="7"/>
        <v>1</v>
      </c>
      <c r="Q29" s="1">
        <f t="shared" si="7"/>
        <v>206</v>
      </c>
      <c r="R29" s="1">
        <f t="shared" si="7"/>
        <v>6</v>
      </c>
      <c r="S29" s="1">
        <f t="shared" si="7"/>
        <v>212</v>
      </c>
      <c r="T29" s="1">
        <f t="shared" si="7"/>
        <v>4831</v>
      </c>
    </row>
    <row r="30" spans="1:20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ht="13.5" thickBot="1">
      <c r="A31" s="8" t="s">
        <v>59</v>
      </c>
      <c r="B31" s="8"/>
      <c r="C31" s="8"/>
      <c r="D31" s="8"/>
      <c r="E31" s="8"/>
      <c r="F31" s="8"/>
      <c r="G31" s="8"/>
      <c r="H31" s="8"/>
      <c r="I31" s="8"/>
      <c r="J31" s="8"/>
      <c r="K31" s="8" t="s">
        <v>58</v>
      </c>
      <c r="L31" s="8"/>
      <c r="M31" s="8"/>
      <c r="N31" s="8"/>
      <c r="O31" s="8"/>
      <c r="P31" s="8"/>
      <c r="Q31" s="8"/>
      <c r="R31" s="8"/>
      <c r="S31" s="8"/>
      <c r="T31" s="8"/>
    </row>
    <row r="32" spans="1:20" ht="13.5" thickBot="1">
      <c r="A32" s="1"/>
      <c r="B32" s="4">
        <v>55</v>
      </c>
      <c r="C32" s="4">
        <v>1</v>
      </c>
      <c r="D32" s="4"/>
      <c r="E32" s="4"/>
      <c r="F32" s="4"/>
      <c r="G32" s="4">
        <v>48</v>
      </c>
      <c r="H32" s="4">
        <v>8</v>
      </c>
      <c r="I32" s="4">
        <v>56</v>
      </c>
      <c r="J32" s="4">
        <v>88</v>
      </c>
      <c r="K32" s="1"/>
      <c r="L32" s="4">
        <v>92</v>
      </c>
      <c r="M32" s="4">
        <v>1</v>
      </c>
      <c r="N32" s="4"/>
      <c r="O32" s="4"/>
      <c r="P32" s="4"/>
      <c r="Q32" s="4">
        <v>84</v>
      </c>
      <c r="R32" s="4">
        <v>9</v>
      </c>
      <c r="S32" s="4">
        <v>93</v>
      </c>
      <c r="T32" s="4">
        <v>92</v>
      </c>
    </row>
    <row r="33" spans="1:20" ht="13.5" thickBot="1">
      <c r="A33" s="8" t="s">
        <v>57</v>
      </c>
      <c r="B33" s="8"/>
      <c r="C33" s="8"/>
      <c r="D33" s="8"/>
      <c r="E33" s="8"/>
      <c r="F33" s="8"/>
      <c r="G33" s="8"/>
      <c r="H33" s="8"/>
      <c r="I33" s="8"/>
      <c r="J33" s="8"/>
      <c r="K33" s="8" t="s">
        <v>57</v>
      </c>
      <c r="L33" s="8"/>
      <c r="M33" s="8"/>
      <c r="N33" s="8"/>
      <c r="O33" s="8"/>
      <c r="P33" s="8"/>
      <c r="Q33" s="8"/>
      <c r="R33" s="8"/>
      <c r="S33" s="8"/>
      <c r="T33" s="8"/>
    </row>
    <row r="34" spans="1:20" ht="13.5" thickBot="1">
      <c r="A34" s="1"/>
      <c r="B34" s="4">
        <v>280</v>
      </c>
      <c r="C34" s="4">
        <v>1.2</v>
      </c>
      <c r="D34" s="4">
        <v>0.4</v>
      </c>
      <c r="E34" s="4">
        <v>0.8</v>
      </c>
      <c r="F34" s="4"/>
      <c r="G34" s="4">
        <v>86.4</v>
      </c>
      <c r="H34" s="4">
        <v>5.6</v>
      </c>
      <c r="I34" s="4">
        <v>150.4</v>
      </c>
      <c r="J34" s="4">
        <v>2084.2</v>
      </c>
      <c r="K34" s="1"/>
      <c r="L34" s="4">
        <v>216.2</v>
      </c>
      <c r="M34" s="4">
        <v>2</v>
      </c>
      <c r="N34" s="4">
        <v>0.4</v>
      </c>
      <c r="O34" s="4">
        <v>1</v>
      </c>
      <c r="P34" s="4"/>
      <c r="Q34" s="4">
        <v>159.2</v>
      </c>
      <c r="R34" s="4">
        <v>60.4</v>
      </c>
      <c r="S34" s="4">
        <v>219.6</v>
      </c>
      <c r="T34" s="4">
        <v>2887.4</v>
      </c>
    </row>
  </sheetData>
  <mergeCells count="13">
    <mergeCell ref="A31:J31"/>
    <mergeCell ref="K31:T31"/>
    <mergeCell ref="A33:J33"/>
    <mergeCell ref="K33:T33"/>
    <mergeCell ref="A5:J5"/>
    <mergeCell ref="K5:T5"/>
    <mergeCell ref="K4:T4"/>
    <mergeCell ref="A1:T1"/>
    <mergeCell ref="A2:T2"/>
    <mergeCell ref="A4:J4"/>
    <mergeCell ref="E3:F3"/>
    <mergeCell ref="Q3:R3"/>
    <mergeCell ref="H3:I3"/>
  </mergeCells>
  <printOptions gridLines="1" horizontalCentered="1" verticalCentered="1"/>
  <pageMargins left="0.61" right="0.67" top="1" bottom="1" header="0.5" footer="0.5"/>
  <pageSetup horizontalDpi="300" verticalDpi="3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34"/>
  <sheetViews>
    <sheetView workbookViewId="0" topLeftCell="A14">
      <selection activeCell="A31" sqref="A31:J31"/>
    </sheetView>
  </sheetViews>
  <sheetFormatPr defaultColWidth="9.140625" defaultRowHeight="12.75"/>
  <cols>
    <col min="1" max="1" width="11.421875" style="0" customWidth="1"/>
    <col min="2" max="6" width="3.7109375" style="0" customWidth="1"/>
    <col min="7" max="7" width="6.7109375" style="0" customWidth="1"/>
    <col min="8" max="8" width="5.7109375" style="0" customWidth="1"/>
    <col min="9" max="9" width="5.421875" style="0" customWidth="1"/>
    <col min="10" max="10" width="6.8515625" style="0" customWidth="1"/>
    <col min="12" max="16" width="3.7109375" style="0" customWidth="1"/>
    <col min="17" max="17" width="6.7109375" style="0" customWidth="1"/>
    <col min="18" max="18" width="5.7109375" style="0" customWidth="1"/>
    <col min="19" max="19" width="5.421875" style="0" customWidth="1"/>
    <col min="20" max="20" width="6.8515625" style="0" customWidth="1"/>
  </cols>
  <sheetData>
    <row r="1" spans="1:20" ht="12.75">
      <c r="A1" s="8" t="s">
        <v>40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 ht="12.75">
      <c r="A2" s="8" t="s">
        <v>35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 ht="12.75">
      <c r="A3" s="1" t="s">
        <v>0</v>
      </c>
      <c r="B3" s="1"/>
      <c r="C3" s="1"/>
      <c r="D3" s="1"/>
      <c r="E3" t="s">
        <v>44</v>
      </c>
      <c r="F3" s="1"/>
      <c r="G3" s="1"/>
      <c r="H3" s="1" t="s">
        <v>45</v>
      </c>
      <c r="I3" s="5">
        <v>35185</v>
      </c>
      <c r="K3" s="1" t="s">
        <v>31</v>
      </c>
      <c r="L3" s="1"/>
      <c r="M3" s="1"/>
      <c r="N3" s="1"/>
      <c r="O3" s="1"/>
      <c r="P3" s="1"/>
      <c r="Q3" s="1" t="s">
        <v>44</v>
      </c>
      <c r="R3" s="1"/>
      <c r="S3" t="s">
        <v>39</v>
      </c>
      <c r="T3" s="5">
        <v>35185</v>
      </c>
    </row>
    <row r="4" spans="1:20" ht="12.75">
      <c r="A4" s="8" t="s">
        <v>37</v>
      </c>
      <c r="B4" s="8"/>
      <c r="C4" s="8"/>
      <c r="D4" s="8"/>
      <c r="E4" s="8"/>
      <c r="F4" s="8"/>
      <c r="G4" s="8"/>
      <c r="H4" s="8"/>
      <c r="I4" s="8"/>
      <c r="J4" s="8"/>
      <c r="K4" s="8" t="s">
        <v>34</v>
      </c>
      <c r="L4" s="8"/>
      <c r="M4" s="8"/>
      <c r="N4" s="8"/>
      <c r="O4" s="8"/>
      <c r="P4" s="8"/>
      <c r="Q4" s="8"/>
      <c r="R4" s="8"/>
      <c r="S4" s="8"/>
      <c r="T4" s="8"/>
    </row>
    <row r="5" spans="1:20" ht="12.75">
      <c r="A5" s="8" t="s">
        <v>38</v>
      </c>
      <c r="B5" s="8"/>
      <c r="C5" s="8"/>
      <c r="D5" s="8"/>
      <c r="E5" s="8"/>
      <c r="F5" s="8"/>
      <c r="G5" s="8"/>
      <c r="H5" s="8"/>
      <c r="I5" s="8"/>
      <c r="J5" s="8"/>
      <c r="K5" s="8" t="s">
        <v>33</v>
      </c>
      <c r="L5" s="8"/>
      <c r="M5" s="8"/>
      <c r="N5" s="8"/>
      <c r="O5" s="8"/>
      <c r="P5" s="8"/>
      <c r="Q5" s="8"/>
      <c r="R5" s="8"/>
      <c r="S5" s="8"/>
      <c r="T5" s="8"/>
    </row>
    <row r="6" spans="1:20" ht="33.75">
      <c r="A6" s="1" t="s">
        <v>1</v>
      </c>
      <c r="B6" s="2" t="s">
        <v>2</v>
      </c>
      <c r="C6" s="2" t="s">
        <v>3</v>
      </c>
      <c r="D6" s="2" t="s">
        <v>4</v>
      </c>
      <c r="E6" s="2" t="s">
        <v>5</v>
      </c>
      <c r="F6" s="2" t="s">
        <v>6</v>
      </c>
      <c r="G6" s="3" t="s">
        <v>7</v>
      </c>
      <c r="H6" s="3" t="s">
        <v>32</v>
      </c>
      <c r="I6" s="1" t="s">
        <v>8</v>
      </c>
      <c r="J6" s="3" t="s">
        <v>9</v>
      </c>
      <c r="K6" s="1" t="s">
        <v>1</v>
      </c>
      <c r="L6" s="2" t="s">
        <v>2</v>
      </c>
      <c r="M6" s="2" t="s">
        <v>3</v>
      </c>
      <c r="N6" s="2" t="s">
        <v>4</v>
      </c>
      <c r="O6" s="2" t="s">
        <v>5</v>
      </c>
      <c r="P6" s="2" t="s">
        <v>6</v>
      </c>
      <c r="Q6" s="3" t="s">
        <v>7</v>
      </c>
      <c r="R6" s="3" t="s">
        <v>32</v>
      </c>
      <c r="S6" s="1" t="s">
        <v>8</v>
      </c>
      <c r="T6" s="3" t="s">
        <v>9</v>
      </c>
    </row>
    <row r="7" spans="1:20" ht="12.75">
      <c r="A7" s="1" t="s">
        <v>10</v>
      </c>
      <c r="B7" s="1">
        <v>20</v>
      </c>
      <c r="C7" s="1"/>
      <c r="D7" s="1"/>
      <c r="E7" s="1"/>
      <c r="F7" s="1"/>
      <c r="G7" s="1">
        <v>20</v>
      </c>
      <c r="H7" s="1"/>
      <c r="I7" s="1">
        <f>SUM(G7+H7)</f>
        <v>20</v>
      </c>
      <c r="J7" s="1">
        <v>57</v>
      </c>
      <c r="K7" s="1" t="s">
        <v>10</v>
      </c>
      <c r="L7" s="1">
        <v>38</v>
      </c>
      <c r="M7" s="1"/>
      <c r="N7" s="1"/>
      <c r="O7" s="1"/>
      <c r="P7" s="1"/>
      <c r="Q7" s="1">
        <v>37</v>
      </c>
      <c r="R7" s="1">
        <v>1</v>
      </c>
      <c r="S7" s="1">
        <f>SUM(Q7+R7)</f>
        <v>38</v>
      </c>
      <c r="T7" s="1">
        <v>58</v>
      </c>
    </row>
    <row r="8" spans="1:20" ht="12.75">
      <c r="A8" s="1" t="s">
        <v>11</v>
      </c>
      <c r="B8" s="1">
        <v>6</v>
      </c>
      <c r="C8" s="1">
        <v>1</v>
      </c>
      <c r="D8" s="1"/>
      <c r="E8" s="1"/>
      <c r="F8" s="1"/>
      <c r="G8" s="1">
        <v>7</v>
      </c>
      <c r="H8" s="1"/>
      <c r="I8" s="1">
        <f aca="true" t="shared" si="0" ref="I8:I14">SUM(G8+H8)</f>
        <v>7</v>
      </c>
      <c r="J8" s="1">
        <v>237</v>
      </c>
      <c r="K8" s="1" t="s">
        <v>11</v>
      </c>
      <c r="L8" s="1">
        <v>16</v>
      </c>
      <c r="M8" s="1">
        <v>1</v>
      </c>
      <c r="N8" s="1"/>
      <c r="O8" s="1"/>
      <c r="P8" s="1"/>
      <c r="Q8" s="1">
        <v>17</v>
      </c>
      <c r="R8" s="1"/>
      <c r="S8" s="1">
        <f aca="true" t="shared" si="1" ref="S8:S14">SUM(Q8+R8)</f>
        <v>17</v>
      </c>
      <c r="T8" s="1">
        <v>247</v>
      </c>
    </row>
    <row r="9" spans="1:20" ht="12.75">
      <c r="A9" s="1" t="s">
        <v>12</v>
      </c>
      <c r="B9" s="1">
        <v>0</v>
      </c>
      <c r="C9" s="1"/>
      <c r="D9" s="1"/>
      <c r="E9" s="1"/>
      <c r="F9" s="1"/>
      <c r="G9" s="1">
        <v>0</v>
      </c>
      <c r="H9" s="1"/>
      <c r="I9" s="1">
        <f t="shared" si="0"/>
        <v>0</v>
      </c>
      <c r="J9" s="1">
        <v>0</v>
      </c>
      <c r="K9" s="1" t="s">
        <v>12</v>
      </c>
      <c r="L9" s="1">
        <v>0</v>
      </c>
      <c r="M9" s="1"/>
      <c r="N9" s="1"/>
      <c r="O9" s="1"/>
      <c r="P9" s="1"/>
      <c r="Q9" s="1">
        <v>0</v>
      </c>
      <c r="R9" s="1"/>
      <c r="S9" s="1">
        <f t="shared" si="1"/>
        <v>0</v>
      </c>
      <c r="T9" s="1">
        <v>0</v>
      </c>
    </row>
    <row r="10" spans="1:20" ht="12.75">
      <c r="A10" s="1" t="s">
        <v>13</v>
      </c>
      <c r="B10" s="1">
        <v>6</v>
      </c>
      <c r="C10" s="1">
        <v>1</v>
      </c>
      <c r="D10" s="1"/>
      <c r="E10" s="1">
        <v>1</v>
      </c>
      <c r="F10" s="1"/>
      <c r="G10" s="1">
        <v>8</v>
      </c>
      <c r="H10" s="1"/>
      <c r="I10" s="1">
        <f t="shared" si="0"/>
        <v>8</v>
      </c>
      <c r="J10" s="1">
        <v>2968</v>
      </c>
      <c r="K10" s="1" t="s">
        <v>13</v>
      </c>
      <c r="L10" s="1">
        <v>6</v>
      </c>
      <c r="M10" s="1">
        <v>1</v>
      </c>
      <c r="N10" s="1"/>
      <c r="O10" s="1">
        <v>1</v>
      </c>
      <c r="P10" s="1"/>
      <c r="Q10" s="1">
        <v>8</v>
      </c>
      <c r="R10" s="1"/>
      <c r="S10" s="1">
        <f t="shared" si="1"/>
        <v>8</v>
      </c>
      <c r="T10" s="1">
        <v>2968</v>
      </c>
    </row>
    <row r="11" spans="1:20" ht="12.75">
      <c r="A11" s="1" t="s">
        <v>14</v>
      </c>
      <c r="B11" s="1">
        <v>5</v>
      </c>
      <c r="C11" s="1"/>
      <c r="D11" s="1"/>
      <c r="E11" s="1"/>
      <c r="F11" s="1"/>
      <c r="G11" s="1">
        <v>5</v>
      </c>
      <c r="H11" s="1"/>
      <c r="I11" s="1">
        <f t="shared" si="0"/>
        <v>5</v>
      </c>
      <c r="J11" s="1">
        <v>12</v>
      </c>
      <c r="K11" s="1" t="s">
        <v>14</v>
      </c>
      <c r="L11" s="1">
        <v>15</v>
      </c>
      <c r="M11" s="1"/>
      <c r="N11" s="1"/>
      <c r="O11" s="1"/>
      <c r="P11" s="1"/>
      <c r="Q11" s="1">
        <v>15</v>
      </c>
      <c r="R11" s="1"/>
      <c r="S11" s="1">
        <f t="shared" si="1"/>
        <v>15</v>
      </c>
      <c r="T11" s="1">
        <v>27</v>
      </c>
    </row>
    <row r="12" spans="1:20" ht="12.75">
      <c r="A12" s="1" t="s">
        <v>15</v>
      </c>
      <c r="B12" s="1">
        <v>1</v>
      </c>
      <c r="C12" s="1"/>
      <c r="D12" s="1"/>
      <c r="E12" s="1"/>
      <c r="F12" s="1"/>
      <c r="G12" s="1">
        <v>1</v>
      </c>
      <c r="H12" s="1"/>
      <c r="I12" s="1">
        <f t="shared" si="0"/>
        <v>1</v>
      </c>
      <c r="J12" s="1">
        <v>0</v>
      </c>
      <c r="K12" s="1" t="s">
        <v>15</v>
      </c>
      <c r="L12" s="1">
        <v>1</v>
      </c>
      <c r="M12" s="1"/>
      <c r="N12" s="1"/>
      <c r="O12" s="1"/>
      <c r="P12" s="1"/>
      <c r="Q12" s="1">
        <v>1</v>
      </c>
      <c r="R12" s="1"/>
      <c r="S12" s="1">
        <f t="shared" si="1"/>
        <v>1</v>
      </c>
      <c r="T12" s="1">
        <v>0</v>
      </c>
    </row>
    <row r="13" spans="1:20" ht="12.75">
      <c r="A13" s="1" t="s">
        <v>16</v>
      </c>
      <c r="B13" s="1">
        <v>1</v>
      </c>
      <c r="C13" s="1"/>
      <c r="D13" s="1"/>
      <c r="E13" s="1"/>
      <c r="F13" s="1"/>
      <c r="G13" s="1">
        <v>1</v>
      </c>
      <c r="H13" s="1"/>
      <c r="I13" s="1">
        <f t="shared" si="0"/>
        <v>1</v>
      </c>
      <c r="J13" s="1">
        <v>1</v>
      </c>
      <c r="K13" s="1" t="s">
        <v>16</v>
      </c>
      <c r="L13" s="1">
        <v>4</v>
      </c>
      <c r="M13" s="1"/>
      <c r="N13" s="1"/>
      <c r="O13" s="1"/>
      <c r="P13" s="1"/>
      <c r="Q13" s="1">
        <v>3</v>
      </c>
      <c r="R13" s="1">
        <v>1</v>
      </c>
      <c r="S13" s="1">
        <f t="shared" si="1"/>
        <v>4</v>
      </c>
      <c r="T13" s="1">
        <v>4</v>
      </c>
    </row>
    <row r="14" spans="1:20" ht="12.75">
      <c r="A14" s="1" t="s">
        <v>17</v>
      </c>
      <c r="B14" s="1">
        <v>0</v>
      </c>
      <c r="C14" s="1"/>
      <c r="D14" s="1"/>
      <c r="E14" s="1"/>
      <c r="F14" s="1"/>
      <c r="G14" s="1">
        <v>0</v>
      </c>
      <c r="H14" s="1"/>
      <c r="I14" s="1">
        <f t="shared" si="0"/>
        <v>0</v>
      </c>
      <c r="J14" s="1">
        <v>0</v>
      </c>
      <c r="K14" s="1" t="s">
        <v>17</v>
      </c>
      <c r="L14" s="1">
        <v>0</v>
      </c>
      <c r="M14" s="1"/>
      <c r="N14" s="1"/>
      <c r="O14" s="1"/>
      <c r="P14" s="1"/>
      <c r="Q14" s="1">
        <v>0</v>
      </c>
      <c r="R14" s="1"/>
      <c r="S14" s="1">
        <f t="shared" si="1"/>
        <v>0</v>
      </c>
      <c r="T14" s="1">
        <v>0</v>
      </c>
    </row>
    <row r="15" spans="1:20" ht="22.5">
      <c r="A15" s="3" t="s">
        <v>18</v>
      </c>
      <c r="B15" s="1">
        <f>SUM(B7:B14)</f>
        <v>39</v>
      </c>
      <c r="C15" s="1">
        <f aca="true" t="shared" si="2" ref="C15:J15">SUM(C7:C14)</f>
        <v>2</v>
      </c>
      <c r="D15" s="1">
        <f t="shared" si="2"/>
        <v>0</v>
      </c>
      <c r="E15" s="1">
        <f t="shared" si="2"/>
        <v>1</v>
      </c>
      <c r="F15" s="1">
        <f t="shared" si="2"/>
        <v>0</v>
      </c>
      <c r="G15" s="1">
        <f t="shared" si="2"/>
        <v>42</v>
      </c>
      <c r="H15" s="1">
        <f t="shared" si="2"/>
        <v>0</v>
      </c>
      <c r="I15" s="1">
        <f t="shared" si="2"/>
        <v>42</v>
      </c>
      <c r="J15" s="1">
        <f t="shared" si="2"/>
        <v>3275</v>
      </c>
      <c r="K15" s="3" t="s">
        <v>18</v>
      </c>
      <c r="L15" s="1">
        <f aca="true" t="shared" si="3" ref="L15:T15">SUM(L7:L14)</f>
        <v>80</v>
      </c>
      <c r="M15" s="1">
        <f t="shared" si="3"/>
        <v>2</v>
      </c>
      <c r="N15" s="1">
        <f t="shared" si="3"/>
        <v>0</v>
      </c>
      <c r="O15" s="1">
        <f t="shared" si="3"/>
        <v>1</v>
      </c>
      <c r="P15" s="1">
        <f t="shared" si="3"/>
        <v>0</v>
      </c>
      <c r="Q15" s="1">
        <f t="shared" si="3"/>
        <v>81</v>
      </c>
      <c r="R15" s="1">
        <f t="shared" si="3"/>
        <v>2</v>
      </c>
      <c r="S15" s="1">
        <f t="shared" si="3"/>
        <v>83</v>
      </c>
      <c r="T15" s="1">
        <f t="shared" si="3"/>
        <v>3304</v>
      </c>
    </row>
    <row r="16" spans="1:20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12.75">
      <c r="A17" s="1" t="s">
        <v>19</v>
      </c>
      <c r="B17" s="1">
        <v>1</v>
      </c>
      <c r="C17" s="1"/>
      <c r="D17" s="1"/>
      <c r="E17" s="1"/>
      <c r="F17" s="1"/>
      <c r="G17" s="1">
        <v>1</v>
      </c>
      <c r="H17" s="1"/>
      <c r="I17" s="1">
        <f>SUM(G17+H17)</f>
        <v>1</v>
      </c>
      <c r="J17" s="1">
        <v>0</v>
      </c>
      <c r="K17" s="1" t="s">
        <v>19</v>
      </c>
      <c r="L17" s="1">
        <v>1</v>
      </c>
      <c r="M17" s="1"/>
      <c r="N17" s="1"/>
      <c r="O17" s="1"/>
      <c r="P17" s="1"/>
      <c r="Q17" s="1">
        <v>1</v>
      </c>
      <c r="R17" s="1"/>
      <c r="S17" s="1">
        <f>SUM(Q17+R17)</f>
        <v>1</v>
      </c>
      <c r="T17" s="1">
        <v>0</v>
      </c>
    </row>
    <row r="18" spans="1:20" ht="12.75">
      <c r="A18" s="1" t="s">
        <v>20</v>
      </c>
      <c r="B18" s="1">
        <v>3</v>
      </c>
      <c r="C18" s="1"/>
      <c r="D18" s="1"/>
      <c r="E18" s="1"/>
      <c r="F18" s="1"/>
      <c r="G18" s="1">
        <v>3</v>
      </c>
      <c r="H18" s="1"/>
      <c r="I18" s="1">
        <f aca="true" t="shared" si="4" ref="I18:I26">SUM(G18+H18)</f>
        <v>3</v>
      </c>
      <c r="J18" s="1">
        <v>0</v>
      </c>
      <c r="K18" s="1" t="s">
        <v>20</v>
      </c>
      <c r="L18" s="1">
        <v>3</v>
      </c>
      <c r="M18" s="1"/>
      <c r="N18" s="1"/>
      <c r="O18" s="1"/>
      <c r="P18" s="1"/>
      <c r="Q18" s="1">
        <v>3</v>
      </c>
      <c r="R18" s="1"/>
      <c r="S18" s="1">
        <f aca="true" t="shared" si="5" ref="S18:S26">SUM(Q18+R18)</f>
        <v>3</v>
      </c>
      <c r="T18" s="1">
        <v>0</v>
      </c>
    </row>
    <row r="19" spans="1:20" ht="12.75">
      <c r="A19" s="1" t="s">
        <v>21</v>
      </c>
      <c r="B19" s="1">
        <v>2</v>
      </c>
      <c r="C19" s="1"/>
      <c r="D19" s="1"/>
      <c r="E19" s="1"/>
      <c r="F19" s="1"/>
      <c r="G19" s="1">
        <v>2</v>
      </c>
      <c r="H19" s="1"/>
      <c r="I19" s="1">
        <f t="shared" si="4"/>
        <v>2</v>
      </c>
      <c r="J19" s="1">
        <v>0</v>
      </c>
      <c r="K19" s="1" t="s">
        <v>21</v>
      </c>
      <c r="L19" s="1">
        <v>2</v>
      </c>
      <c r="M19" s="1"/>
      <c r="N19" s="1"/>
      <c r="O19" s="1"/>
      <c r="P19" s="1"/>
      <c r="Q19" s="1">
        <v>2</v>
      </c>
      <c r="R19" s="1"/>
      <c r="S19" s="1">
        <f t="shared" si="5"/>
        <v>2</v>
      </c>
      <c r="T19" s="1">
        <v>0</v>
      </c>
    </row>
    <row r="20" spans="1:20" ht="12.75">
      <c r="A20" s="1" t="s">
        <v>22</v>
      </c>
      <c r="B20" s="1">
        <v>0</v>
      </c>
      <c r="C20" s="1"/>
      <c r="D20" s="1"/>
      <c r="E20" s="1"/>
      <c r="F20" s="1"/>
      <c r="G20" s="1">
        <v>0</v>
      </c>
      <c r="H20" s="1"/>
      <c r="I20" s="1">
        <f t="shared" si="4"/>
        <v>0</v>
      </c>
      <c r="J20" s="1">
        <v>0</v>
      </c>
      <c r="K20" s="1" t="s">
        <v>22</v>
      </c>
      <c r="L20" s="1">
        <v>0</v>
      </c>
      <c r="M20" s="1"/>
      <c r="N20" s="1"/>
      <c r="O20" s="1"/>
      <c r="P20" s="1"/>
      <c r="Q20" s="1">
        <v>0</v>
      </c>
      <c r="R20" s="1"/>
      <c r="S20" s="1">
        <f t="shared" si="5"/>
        <v>0</v>
      </c>
      <c r="T20" s="1">
        <v>0</v>
      </c>
    </row>
    <row r="21" spans="1:20" ht="12.75">
      <c r="A21" s="1" t="s">
        <v>23</v>
      </c>
      <c r="B21" s="1">
        <v>0</v>
      </c>
      <c r="C21" s="1"/>
      <c r="D21" s="1"/>
      <c r="E21" s="1"/>
      <c r="F21" s="1"/>
      <c r="G21" s="1">
        <v>0</v>
      </c>
      <c r="H21" s="1"/>
      <c r="I21" s="1">
        <f t="shared" si="4"/>
        <v>0</v>
      </c>
      <c r="J21" s="1">
        <v>0</v>
      </c>
      <c r="K21" s="1" t="s">
        <v>23</v>
      </c>
      <c r="L21" s="1">
        <v>0</v>
      </c>
      <c r="M21" s="1"/>
      <c r="N21" s="1"/>
      <c r="O21" s="1"/>
      <c r="P21" s="1"/>
      <c r="Q21" s="1">
        <v>0</v>
      </c>
      <c r="R21" s="1"/>
      <c r="S21" s="1">
        <f t="shared" si="5"/>
        <v>0</v>
      </c>
      <c r="T21" s="1">
        <v>0</v>
      </c>
    </row>
    <row r="22" spans="1:20" ht="12.75">
      <c r="A22" s="1" t="s">
        <v>24</v>
      </c>
      <c r="B22" s="1">
        <v>6</v>
      </c>
      <c r="C22" s="1"/>
      <c r="D22" s="1"/>
      <c r="E22" s="1"/>
      <c r="F22" s="1"/>
      <c r="G22" s="1">
        <v>6</v>
      </c>
      <c r="H22" s="1"/>
      <c r="I22" s="1">
        <f t="shared" si="4"/>
        <v>6</v>
      </c>
      <c r="J22" s="1">
        <v>7</v>
      </c>
      <c r="K22" s="1" t="s">
        <v>24</v>
      </c>
      <c r="L22" s="1">
        <v>6</v>
      </c>
      <c r="M22" s="1"/>
      <c r="N22" s="1"/>
      <c r="O22" s="1"/>
      <c r="P22" s="1"/>
      <c r="Q22" s="1">
        <v>6</v>
      </c>
      <c r="R22" s="1"/>
      <c r="S22" s="1">
        <f t="shared" si="5"/>
        <v>6</v>
      </c>
      <c r="T22" s="1">
        <v>7</v>
      </c>
    </row>
    <row r="23" spans="1:20" ht="12" customHeight="1">
      <c r="A23" s="1" t="s">
        <v>25</v>
      </c>
      <c r="B23" s="1">
        <v>2</v>
      </c>
      <c r="C23" s="1"/>
      <c r="D23" s="1"/>
      <c r="E23" s="1"/>
      <c r="F23" s="1"/>
      <c r="G23" s="1">
        <v>2</v>
      </c>
      <c r="H23" s="1"/>
      <c r="I23" s="1">
        <f t="shared" si="4"/>
        <v>2</v>
      </c>
      <c r="J23" s="1">
        <v>1</v>
      </c>
      <c r="K23" s="1" t="s">
        <v>25</v>
      </c>
      <c r="L23" s="1">
        <v>2</v>
      </c>
      <c r="M23" s="1"/>
      <c r="N23" s="1"/>
      <c r="O23" s="1"/>
      <c r="P23" s="1"/>
      <c r="Q23" s="1">
        <v>2</v>
      </c>
      <c r="R23" s="1"/>
      <c r="S23" s="1">
        <f t="shared" si="5"/>
        <v>2</v>
      </c>
      <c r="T23" s="1">
        <v>1</v>
      </c>
    </row>
    <row r="24" spans="1:20" ht="12.75">
      <c r="A24" s="1" t="s">
        <v>26</v>
      </c>
      <c r="B24" s="1">
        <v>0</v>
      </c>
      <c r="C24" s="1"/>
      <c r="D24" s="1"/>
      <c r="E24" s="1"/>
      <c r="F24" s="1"/>
      <c r="G24" s="1">
        <v>0</v>
      </c>
      <c r="H24" s="1"/>
      <c r="I24" s="1">
        <f t="shared" si="4"/>
        <v>0</v>
      </c>
      <c r="J24" s="1">
        <v>0</v>
      </c>
      <c r="K24" s="1" t="s">
        <v>26</v>
      </c>
      <c r="L24" s="1">
        <v>0</v>
      </c>
      <c r="M24" s="1"/>
      <c r="N24" s="1"/>
      <c r="O24" s="1"/>
      <c r="P24" s="1"/>
      <c r="Q24" s="1">
        <v>0</v>
      </c>
      <c r="R24" s="1"/>
      <c r="S24" s="1">
        <f t="shared" si="5"/>
        <v>0</v>
      </c>
      <c r="T24" s="1">
        <v>0</v>
      </c>
    </row>
    <row r="25" spans="1:20" ht="12.75">
      <c r="A25" s="1" t="s">
        <v>27</v>
      </c>
      <c r="B25" s="1">
        <v>2</v>
      </c>
      <c r="C25" s="1"/>
      <c r="D25" s="1"/>
      <c r="E25" s="1"/>
      <c r="F25" s="1"/>
      <c r="G25" s="1">
        <v>2</v>
      </c>
      <c r="H25" s="1"/>
      <c r="I25" s="1">
        <f t="shared" si="4"/>
        <v>2</v>
      </c>
      <c r="J25" s="1">
        <v>3</v>
      </c>
      <c r="K25" s="1" t="s">
        <v>27</v>
      </c>
      <c r="L25" s="1">
        <v>2</v>
      </c>
      <c r="M25" s="1"/>
      <c r="N25" s="1"/>
      <c r="O25" s="1"/>
      <c r="P25" s="1"/>
      <c r="Q25" s="1">
        <v>2</v>
      </c>
      <c r="R25" s="1"/>
      <c r="S25" s="1">
        <f t="shared" si="5"/>
        <v>2</v>
      </c>
      <c r="T25" s="1">
        <v>3</v>
      </c>
    </row>
    <row r="26" spans="1:20" ht="12.75">
      <c r="A26" s="1" t="s">
        <v>28</v>
      </c>
      <c r="B26" s="1">
        <v>0</v>
      </c>
      <c r="C26" s="1"/>
      <c r="D26" s="1"/>
      <c r="E26" s="1"/>
      <c r="F26" s="1"/>
      <c r="G26" s="1">
        <v>0</v>
      </c>
      <c r="H26" s="1"/>
      <c r="I26" s="1">
        <f t="shared" si="4"/>
        <v>0</v>
      </c>
      <c r="J26" s="1">
        <v>0</v>
      </c>
      <c r="K26" s="1" t="s">
        <v>28</v>
      </c>
      <c r="L26" s="1">
        <v>0</v>
      </c>
      <c r="M26" s="1"/>
      <c r="N26" s="1"/>
      <c r="O26" s="1"/>
      <c r="P26" s="1"/>
      <c r="Q26" s="1">
        <v>0</v>
      </c>
      <c r="R26" s="1"/>
      <c r="S26" s="1">
        <f t="shared" si="5"/>
        <v>0</v>
      </c>
      <c r="T26" s="1">
        <v>0</v>
      </c>
    </row>
    <row r="27" spans="1:20" ht="22.5">
      <c r="A27" s="3" t="s">
        <v>29</v>
      </c>
      <c r="B27" s="1">
        <f>SUM(B17:B26)</f>
        <v>16</v>
      </c>
      <c r="C27" s="1">
        <f aca="true" t="shared" si="6" ref="C27:J27">SUM(C17:C26)</f>
        <v>0</v>
      </c>
      <c r="D27" s="1">
        <f t="shared" si="6"/>
        <v>0</v>
      </c>
      <c r="E27" s="1">
        <f t="shared" si="6"/>
        <v>0</v>
      </c>
      <c r="F27" s="1">
        <f t="shared" si="6"/>
        <v>0</v>
      </c>
      <c r="G27" s="1">
        <f t="shared" si="6"/>
        <v>16</v>
      </c>
      <c r="H27" s="1">
        <f t="shared" si="6"/>
        <v>0</v>
      </c>
      <c r="I27" s="1">
        <f t="shared" si="6"/>
        <v>16</v>
      </c>
      <c r="J27" s="1">
        <f t="shared" si="6"/>
        <v>11</v>
      </c>
      <c r="K27" s="3" t="s">
        <v>29</v>
      </c>
      <c r="L27" s="1">
        <f aca="true" t="shared" si="7" ref="L27:T27">SUM(L17:L26)</f>
        <v>16</v>
      </c>
      <c r="M27" s="1">
        <f t="shared" si="7"/>
        <v>0</v>
      </c>
      <c r="N27" s="1">
        <f t="shared" si="7"/>
        <v>0</v>
      </c>
      <c r="O27" s="1">
        <f t="shared" si="7"/>
        <v>0</v>
      </c>
      <c r="P27" s="1">
        <f t="shared" si="7"/>
        <v>0</v>
      </c>
      <c r="Q27" s="1">
        <f t="shared" si="7"/>
        <v>16</v>
      </c>
      <c r="R27" s="1">
        <f t="shared" si="7"/>
        <v>0</v>
      </c>
      <c r="S27" s="1">
        <f t="shared" si="7"/>
        <v>16</v>
      </c>
      <c r="T27" s="1">
        <f t="shared" si="7"/>
        <v>11</v>
      </c>
    </row>
    <row r="28" spans="1:20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ht="22.5">
      <c r="A29" s="3" t="s">
        <v>30</v>
      </c>
      <c r="B29" s="1">
        <f>SUM(B15+B27)</f>
        <v>55</v>
      </c>
      <c r="C29" s="1">
        <f aca="true" t="shared" si="8" ref="C29:J29">SUM(C15+C27)</f>
        <v>2</v>
      </c>
      <c r="D29" s="1">
        <f t="shared" si="8"/>
        <v>0</v>
      </c>
      <c r="E29" s="1">
        <f t="shared" si="8"/>
        <v>1</v>
      </c>
      <c r="F29" s="1">
        <f t="shared" si="8"/>
        <v>0</v>
      </c>
      <c r="G29" s="1">
        <f t="shared" si="8"/>
        <v>58</v>
      </c>
      <c r="H29" s="1">
        <f t="shared" si="8"/>
        <v>0</v>
      </c>
      <c r="I29" s="1">
        <f t="shared" si="8"/>
        <v>58</v>
      </c>
      <c r="J29" s="1">
        <f t="shared" si="8"/>
        <v>3286</v>
      </c>
      <c r="K29" s="3" t="s">
        <v>30</v>
      </c>
      <c r="L29" s="1">
        <f>SUM(L15+L27)</f>
        <v>96</v>
      </c>
      <c r="M29" s="1">
        <f aca="true" t="shared" si="9" ref="M29:T29">SUM(M15+M27)</f>
        <v>2</v>
      </c>
      <c r="N29" s="1">
        <f t="shared" si="9"/>
        <v>0</v>
      </c>
      <c r="O29" s="1">
        <f t="shared" si="9"/>
        <v>1</v>
      </c>
      <c r="P29" s="1">
        <f t="shared" si="9"/>
        <v>0</v>
      </c>
      <c r="Q29" s="1">
        <f t="shared" si="9"/>
        <v>97</v>
      </c>
      <c r="R29" s="1">
        <f t="shared" si="9"/>
        <v>2</v>
      </c>
      <c r="S29" s="1">
        <f t="shared" si="9"/>
        <v>99</v>
      </c>
      <c r="T29" s="1">
        <f t="shared" si="9"/>
        <v>3315</v>
      </c>
    </row>
    <row r="30" spans="1:20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ht="13.5" thickBot="1">
      <c r="A31" s="8" t="s">
        <v>41</v>
      </c>
      <c r="B31" s="8"/>
      <c r="C31" s="8"/>
      <c r="D31" s="8"/>
      <c r="E31" s="8"/>
      <c r="F31" s="8"/>
      <c r="G31" s="8"/>
      <c r="H31" s="8"/>
      <c r="I31" s="8"/>
      <c r="J31" s="8"/>
      <c r="K31" s="8" t="s">
        <v>58</v>
      </c>
      <c r="L31" s="8"/>
      <c r="M31" s="8"/>
      <c r="N31" s="8"/>
      <c r="O31" s="8"/>
      <c r="P31" s="8"/>
      <c r="Q31" s="8"/>
      <c r="R31" s="8"/>
      <c r="S31" s="8"/>
      <c r="T31" s="8"/>
    </row>
    <row r="32" spans="1:20" ht="13.5" thickBot="1">
      <c r="A32" s="1"/>
      <c r="B32" s="4"/>
      <c r="C32" s="4"/>
      <c r="D32" s="4"/>
      <c r="E32" s="4"/>
      <c r="F32" s="4"/>
      <c r="G32" s="4"/>
      <c r="H32" s="4"/>
      <c r="I32" s="4"/>
      <c r="J32" s="4"/>
      <c r="K32" s="1"/>
      <c r="L32" s="4">
        <v>31</v>
      </c>
      <c r="M32" s="4"/>
      <c r="N32" s="4"/>
      <c r="O32" s="4"/>
      <c r="P32" s="4"/>
      <c r="Q32" s="4">
        <v>31</v>
      </c>
      <c r="R32" s="4">
        <v>1</v>
      </c>
      <c r="S32" s="4">
        <v>31</v>
      </c>
      <c r="T32" s="4">
        <v>3</v>
      </c>
    </row>
    <row r="33" spans="1:20" ht="13.5" thickBot="1">
      <c r="A33" s="8" t="s">
        <v>43</v>
      </c>
      <c r="B33" s="8"/>
      <c r="C33" s="8"/>
      <c r="D33" s="8"/>
      <c r="E33" s="8"/>
      <c r="F33" s="8"/>
      <c r="G33" s="8"/>
      <c r="H33" s="8"/>
      <c r="I33" s="8"/>
      <c r="J33" s="8"/>
      <c r="K33" s="8" t="s">
        <v>57</v>
      </c>
      <c r="L33" s="8"/>
      <c r="M33" s="8"/>
      <c r="N33" s="8"/>
      <c r="O33" s="8"/>
      <c r="P33" s="8"/>
      <c r="Q33" s="8"/>
      <c r="R33" s="8"/>
      <c r="S33" s="8"/>
      <c r="T33" s="8"/>
    </row>
    <row r="34" spans="1:20" ht="13.5" thickBot="1">
      <c r="A34" s="1"/>
      <c r="B34" s="4"/>
      <c r="C34" s="4"/>
      <c r="D34" s="4"/>
      <c r="E34" s="4"/>
      <c r="F34" s="4"/>
      <c r="G34" s="4"/>
      <c r="H34" s="4"/>
      <c r="I34" s="4"/>
      <c r="J34" s="4"/>
      <c r="K34" s="1"/>
      <c r="L34" s="4">
        <v>50.2</v>
      </c>
      <c r="M34" s="4">
        <v>1</v>
      </c>
      <c r="N34" s="4"/>
      <c r="O34" s="4">
        <v>0.4</v>
      </c>
      <c r="P34" s="4"/>
      <c r="Q34" s="4">
        <v>49</v>
      </c>
      <c r="R34" s="4">
        <v>2</v>
      </c>
      <c r="S34" s="4">
        <v>51</v>
      </c>
      <c r="T34" s="4">
        <v>718</v>
      </c>
    </row>
  </sheetData>
  <mergeCells count="10">
    <mergeCell ref="A31:J31"/>
    <mergeCell ref="K31:T31"/>
    <mergeCell ref="A33:J33"/>
    <mergeCell ref="K33:T33"/>
    <mergeCell ref="A5:J5"/>
    <mergeCell ref="K5:T5"/>
    <mergeCell ref="K4:T4"/>
    <mergeCell ref="A1:T1"/>
    <mergeCell ref="A2:T2"/>
    <mergeCell ref="A4:J4"/>
  </mergeCells>
  <printOptions gridLines="1" horizontalCentered="1" verticalCentered="1"/>
  <pageMargins left="0.61" right="0.67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Operations Coordination Ctr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Intelligence Officer</dc:creator>
  <cp:keywords/>
  <dc:description/>
  <cp:lastModifiedBy>FSDefaultUser</cp:lastModifiedBy>
  <cp:lastPrinted>2006-07-08T22:39:18Z</cp:lastPrinted>
  <dcterms:created xsi:type="dcterms:W3CDTF">1997-10-15T17:36:33Z</dcterms:created>
  <dcterms:modified xsi:type="dcterms:W3CDTF">2006-07-08T22:39:29Z</dcterms:modified>
  <cp:category/>
  <cp:version/>
  <cp:contentType/>
  <cp:contentStatus/>
</cp:coreProperties>
</file>