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032" windowHeight="3348" firstSheet="5" activeTab="8"/>
  </bookViews>
  <sheets>
    <sheet name="DECEMBER 97" sheetId="1" r:id="rId1"/>
    <sheet name="Chart1" sheetId="2" r:id="rId2"/>
    <sheet name="Chart2" sheetId="3" r:id="rId3"/>
    <sheet name="NOVEMBER 97" sheetId="4" r:id="rId4"/>
    <sheet name="OCTOBER 97" sheetId="5" r:id="rId5"/>
    <sheet name="SEPTEMBER 97" sheetId="6" r:id="rId6"/>
    <sheet name="AUGUST 97" sheetId="7" r:id="rId7"/>
    <sheet name="JULY 97" sheetId="8" r:id="rId8"/>
    <sheet name="JUNE 97" sheetId="9" r:id="rId9"/>
    <sheet name="MAY 97" sheetId="10" r:id="rId10"/>
    <sheet name="APRIL 97" sheetId="11" r:id="rId11"/>
    <sheet name="MARCH 97" sheetId="12" r:id="rId12"/>
    <sheet name="TEMPLATE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<sst xmlns="http://schemas.openxmlformats.org/spreadsheetml/2006/main" count="841" uniqueCount="59">
  <si>
    <t xml:space="preserve">CURRENT MONTH:   PERIOD OF                              THRU                                       </t>
  </si>
  <si>
    <t>FORESTS</t>
  </si>
  <si>
    <t>ABC</t>
  </si>
  <si>
    <t>D</t>
  </si>
  <si>
    <t>E</t>
  </si>
  <si>
    <t>F</t>
  </si>
  <si>
    <t>G</t>
  </si>
  <si>
    <t>HUMAN CAUSED</t>
  </si>
  <si>
    <t>TOTAL</t>
  </si>
  <si>
    <t>ACRES BURNED</t>
  </si>
  <si>
    <t>ANF 01</t>
  </si>
  <si>
    <t>CNF 02</t>
  </si>
  <si>
    <t>INF 04</t>
  </si>
  <si>
    <t>LPF 07</t>
  </si>
  <si>
    <t>BDF 12</t>
  </si>
  <si>
    <t>SQF 13</t>
  </si>
  <si>
    <t>SNF 15</t>
  </si>
  <si>
    <t>STF 16</t>
  </si>
  <si>
    <t>SO. ZONE TOTAL</t>
  </si>
  <si>
    <t>ENF 03</t>
  </si>
  <si>
    <t>KNF 05</t>
  </si>
  <si>
    <t>LNF 06</t>
  </si>
  <si>
    <t>MNF 08</t>
  </si>
  <si>
    <t>MDF 09</t>
  </si>
  <si>
    <t>PNF 11</t>
  </si>
  <si>
    <t>SHF  14</t>
  </si>
  <si>
    <t>SRF 10</t>
  </si>
  <si>
    <t>TNF 17</t>
  </si>
  <si>
    <t>TMU 17B</t>
  </si>
  <si>
    <t>NO. ZONE TOTAL</t>
  </si>
  <si>
    <t>REGIONAL TOTALS</t>
  </si>
  <si>
    <t xml:space="preserve">CURRENT YEAR:   TOTALS TO DATE                                 TO                             </t>
  </si>
  <si>
    <t>LIGHT-NING</t>
  </si>
  <si>
    <t xml:space="preserve">                    NUMBER BY SIZE CLASS                                                                </t>
  </si>
  <si>
    <t xml:space="preserve">      NUMBER OF FIRES                               CAUSE</t>
  </si>
  <si>
    <t xml:space="preserve">                                                                                           REGION FIVE MONTHLY FIRE REPORT              DIRECTOR, AVIATION AND FIRE  MANAGEMENT</t>
  </si>
  <si>
    <t xml:space="preserve">USDA - FOREST SERVICE                                                                                                                                            REGION 5 NORTH AND SOUTH  ZONE                                                                                         </t>
  </si>
  <si>
    <t xml:space="preserve">     NUMBER OF FIRES                                 CAUSE</t>
  </si>
  <si>
    <t xml:space="preserve">                         NUMBER  BY SIZE CLASS</t>
  </si>
  <si>
    <t>TO</t>
  </si>
  <si>
    <t xml:space="preserve">USDA - FOREST SERVICE                                                                                                                                            REGION 5 NORTH AND SOUTH  ZONE                                                                </t>
  </si>
  <si>
    <t xml:space="preserve">                                CORRESPONDING TOTALS SAME PERIOD 19__</t>
  </si>
  <si>
    <t xml:space="preserve">                              CORRESPONDING TOTALS SAME PERIOD 19__</t>
  </si>
  <si>
    <t xml:space="preserve">                              FIVE YEAR AVERAGE - SAME PERIOD 19__ - 19__</t>
  </si>
  <si>
    <t>JAN-APRIL</t>
  </si>
  <si>
    <t>THRU</t>
  </si>
  <si>
    <t>SEPT. 1 1997</t>
  </si>
  <si>
    <t>SEPT.30 1997</t>
  </si>
  <si>
    <t xml:space="preserve">Sept.30, 1997 </t>
  </si>
  <si>
    <t>.</t>
  </si>
  <si>
    <t xml:space="preserve"> </t>
  </si>
  <si>
    <t>June 1,1997</t>
  </si>
  <si>
    <t>thru</t>
  </si>
  <si>
    <t>June 31,1997</t>
  </si>
  <si>
    <t>to</t>
  </si>
  <si>
    <t>June 31, 1997</t>
  </si>
  <si>
    <t>JAN-March</t>
  </si>
  <si>
    <t xml:space="preserve">                                CORRESPONDING TOTALS SAME PERIOD 1996</t>
  </si>
  <si>
    <t xml:space="preserve">                              CORRESPONDING TOTALS SAME PERIOD 1996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</si>
</sst>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16" fontId="1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'NOVEMBER 97'!$A$7:$K$7</c:f>
              <c:strCache>
                <c:ptCount val="1"/>
                <c:pt idx="0">
                  <c:v>ANF 01 6 6 6 5 ANF 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'NOVEMBER 97'!$L$1:$T$6</c:f>
              <c:multiLvlStrCache>
                <c:ptCount val="9"/>
                <c:lvl>
                  <c:pt idx="0">
                    <c:v>ABC</c:v>
                  </c:pt>
                  <c:pt idx="1">
                    <c:v>D</c:v>
                  </c:pt>
                  <c:pt idx="2">
                    <c:v>E</c:v>
                  </c:pt>
                  <c:pt idx="3">
                    <c:v>F</c:v>
                  </c:pt>
                  <c:pt idx="4">
                    <c:v>G</c:v>
                  </c:pt>
                  <c:pt idx="5">
                    <c:v>HUMAN CAUSED</c:v>
                  </c:pt>
                  <c:pt idx="6">
                    <c:v>LIGHT-NING</c:v>
                  </c:pt>
                  <c:pt idx="7">
                    <c:v>TOTAL</c:v>
                  </c:pt>
                  <c:pt idx="8">
                    <c:v>ACRES BURNED</c:v>
                  </c:pt>
                </c:lvl>
              </c:multiLvlStrCache>
            </c:multiLvlStrRef>
          </c:cat>
          <c:val>
            <c:numRef>
              <c:f>'NOVEMBER 97'!$L$7:$T$7</c:f>
              <c:numCache>
                <c:ptCount val="9"/>
                <c:pt idx="0">
                  <c:v>247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250</c:v>
                </c:pt>
                <c:pt idx="6">
                  <c:v>4</c:v>
                </c:pt>
                <c:pt idx="7">
                  <c:v>254</c:v>
                </c:pt>
                <c:pt idx="8">
                  <c:v>8361</c:v>
                </c:pt>
              </c:numCache>
            </c:numRef>
          </c:val>
        </c:ser>
        <c:ser>
          <c:idx val="1"/>
          <c:order val="1"/>
          <c:tx>
            <c:strRef>
              <c:f>'NOVEMBER 97'!$A$8:$K$8</c:f>
              <c:strCache>
                <c:ptCount val="1"/>
                <c:pt idx="0">
                  <c:v>CNF 02 11 11 11 28 CNF 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'NOVEMBER 97'!$L$1:$T$6</c:f>
              <c:multiLvlStrCache>
                <c:ptCount val="9"/>
                <c:lvl>
                  <c:pt idx="0">
                    <c:v>ABC</c:v>
                  </c:pt>
                  <c:pt idx="1">
                    <c:v>D</c:v>
                  </c:pt>
                  <c:pt idx="2">
                    <c:v>E</c:v>
                  </c:pt>
                  <c:pt idx="3">
                    <c:v>F</c:v>
                  </c:pt>
                  <c:pt idx="4">
                    <c:v>G</c:v>
                  </c:pt>
                  <c:pt idx="5">
                    <c:v>HUMAN CAUSED</c:v>
                  </c:pt>
                  <c:pt idx="6">
                    <c:v>LIGHT-NING</c:v>
                  </c:pt>
                  <c:pt idx="7">
                    <c:v>TOTAL</c:v>
                  </c:pt>
                  <c:pt idx="8">
                    <c:v>ACRES BURNED</c:v>
                  </c:pt>
                </c:lvl>
              </c:multiLvlStrCache>
            </c:multiLvlStrRef>
          </c:cat>
          <c:val>
            <c:numRef>
              <c:f>'NOVEMBER 97'!$L$8:$T$8</c:f>
              <c:numCache>
                <c:ptCount val="9"/>
                <c:pt idx="0">
                  <c:v>121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125</c:v>
                </c:pt>
                <c:pt idx="6">
                  <c:v>3</c:v>
                </c:pt>
                <c:pt idx="7">
                  <c:v>128</c:v>
                </c:pt>
                <c:pt idx="8">
                  <c:v>1346</c:v>
                </c:pt>
              </c:numCache>
            </c:numRef>
          </c:val>
        </c:ser>
        <c:ser>
          <c:idx val="2"/>
          <c:order val="2"/>
          <c:tx>
            <c:strRef>
              <c:f>'NOVEMBER 97'!$A$9:$K$9</c:f>
              <c:strCache>
                <c:ptCount val="1"/>
                <c:pt idx="0">
                  <c:v>INF 04 1 1 1 0 INF 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'NOVEMBER 97'!$L$1:$T$6</c:f>
              <c:multiLvlStrCache>
                <c:ptCount val="9"/>
                <c:lvl>
                  <c:pt idx="0">
                    <c:v>ABC</c:v>
                  </c:pt>
                  <c:pt idx="1">
                    <c:v>D</c:v>
                  </c:pt>
                  <c:pt idx="2">
                    <c:v>E</c:v>
                  </c:pt>
                  <c:pt idx="3">
                    <c:v>F</c:v>
                  </c:pt>
                  <c:pt idx="4">
                    <c:v>G</c:v>
                  </c:pt>
                  <c:pt idx="5">
                    <c:v>HUMAN CAUSED</c:v>
                  </c:pt>
                  <c:pt idx="6">
                    <c:v>LIGHT-NING</c:v>
                  </c:pt>
                  <c:pt idx="7">
                    <c:v>TOTAL</c:v>
                  </c:pt>
                  <c:pt idx="8">
                    <c:v>ACRES BURNED</c:v>
                  </c:pt>
                </c:lvl>
              </c:multiLvlStrCache>
            </c:multiLvlStrRef>
          </c:cat>
          <c:val>
            <c:numRef>
              <c:f>'NOVEMBER 97'!$L$9:$T$9</c:f>
              <c:numCache>
                <c:ptCount val="9"/>
                <c:pt idx="0">
                  <c:v>95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21</c:v>
                </c:pt>
                <c:pt idx="6">
                  <c:v>75</c:v>
                </c:pt>
                <c:pt idx="7">
                  <c:v>96</c:v>
                </c:pt>
                <c:pt idx="8">
                  <c:v>690</c:v>
                </c:pt>
              </c:numCache>
            </c:numRef>
          </c:val>
        </c:ser>
        <c:ser>
          <c:idx val="3"/>
          <c:order val="3"/>
          <c:tx>
            <c:strRef>
              <c:f>'NOVEMBER 97'!$A$10:$K$10</c:f>
              <c:strCache>
                <c:ptCount val="1"/>
                <c:pt idx="0">
                  <c:v>LPF 07 2 2 2 0 LPF 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'NOVEMBER 97'!$L$1:$T$6</c:f>
              <c:multiLvlStrCache>
                <c:ptCount val="9"/>
                <c:lvl>
                  <c:pt idx="0">
                    <c:v>ABC</c:v>
                  </c:pt>
                  <c:pt idx="1">
                    <c:v>D</c:v>
                  </c:pt>
                  <c:pt idx="2">
                    <c:v>E</c:v>
                  </c:pt>
                  <c:pt idx="3">
                    <c:v>F</c:v>
                  </c:pt>
                  <c:pt idx="4">
                    <c:v>G</c:v>
                  </c:pt>
                  <c:pt idx="5">
                    <c:v>HUMAN CAUSED</c:v>
                  </c:pt>
                  <c:pt idx="6">
                    <c:v>LIGHT-NING</c:v>
                  </c:pt>
                  <c:pt idx="7">
                    <c:v>TOTAL</c:v>
                  </c:pt>
                  <c:pt idx="8">
                    <c:v>ACRES BURNED</c:v>
                  </c:pt>
                </c:lvl>
              </c:multiLvlStrCache>
            </c:multiLvlStrRef>
          </c:cat>
          <c:val>
            <c:numRef>
              <c:f>'NOVEMBER 97'!$L$10:$T$10</c:f>
              <c:numCache>
                <c:ptCount val="9"/>
                <c:pt idx="0">
                  <c:v>59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57</c:v>
                </c:pt>
                <c:pt idx="6">
                  <c:v>6</c:v>
                </c:pt>
                <c:pt idx="7">
                  <c:v>63</c:v>
                </c:pt>
                <c:pt idx="8">
                  <c:v>47830</c:v>
                </c:pt>
              </c:numCache>
            </c:numRef>
          </c:val>
        </c:ser>
        <c:ser>
          <c:idx val="4"/>
          <c:order val="4"/>
          <c:tx>
            <c:strRef>
              <c:f>'NOVEMBER 97'!$A$11:$K$11</c:f>
              <c:strCache>
                <c:ptCount val="1"/>
                <c:pt idx="0">
                  <c:v>BDF 12 3 3 3 0 BDF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'NOVEMBER 97'!$L$1:$T$6</c:f>
              <c:multiLvlStrCache>
                <c:ptCount val="9"/>
                <c:lvl>
                  <c:pt idx="0">
                    <c:v>ABC</c:v>
                  </c:pt>
                  <c:pt idx="1">
                    <c:v>D</c:v>
                  </c:pt>
                  <c:pt idx="2">
                    <c:v>E</c:v>
                  </c:pt>
                  <c:pt idx="3">
                    <c:v>F</c:v>
                  </c:pt>
                  <c:pt idx="4">
                    <c:v>G</c:v>
                  </c:pt>
                  <c:pt idx="5">
                    <c:v>HUMAN CAUSED</c:v>
                  </c:pt>
                  <c:pt idx="6">
                    <c:v>LIGHT-NING</c:v>
                  </c:pt>
                  <c:pt idx="7">
                    <c:v>TOTAL</c:v>
                  </c:pt>
                  <c:pt idx="8">
                    <c:v>ACRES BURNED</c:v>
                  </c:pt>
                </c:lvl>
              </c:multiLvlStrCache>
            </c:multiLvlStrRef>
          </c:cat>
          <c:val>
            <c:numRef>
              <c:f>'NOVEMBER 97'!$L$11:$T$11</c:f>
              <c:numCache>
                <c:ptCount val="9"/>
                <c:pt idx="0">
                  <c:v>143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125</c:v>
                </c:pt>
                <c:pt idx="6">
                  <c:v>23</c:v>
                </c:pt>
                <c:pt idx="7">
                  <c:v>148</c:v>
                </c:pt>
                <c:pt idx="8">
                  <c:v>5327</c:v>
                </c:pt>
              </c:numCache>
            </c:numRef>
          </c:val>
        </c:ser>
        <c:ser>
          <c:idx val="5"/>
          <c:order val="5"/>
          <c:tx>
            <c:strRef>
              <c:f>'NOVEMBER 97'!$A$12:$K$12</c:f>
              <c:strCache>
                <c:ptCount val="1"/>
                <c:pt idx="0">
                  <c:v>SQF 13 0 0 0 0 SQF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'NOVEMBER 97'!$L$1:$T$6</c:f>
              <c:multiLvlStrCache>
                <c:ptCount val="9"/>
                <c:lvl>
                  <c:pt idx="0">
                    <c:v>ABC</c:v>
                  </c:pt>
                  <c:pt idx="1">
                    <c:v>D</c:v>
                  </c:pt>
                  <c:pt idx="2">
                    <c:v>E</c:v>
                  </c:pt>
                  <c:pt idx="3">
                    <c:v>F</c:v>
                  </c:pt>
                  <c:pt idx="4">
                    <c:v>G</c:v>
                  </c:pt>
                  <c:pt idx="5">
                    <c:v>HUMAN CAUSED</c:v>
                  </c:pt>
                  <c:pt idx="6">
                    <c:v>LIGHT-NING</c:v>
                  </c:pt>
                  <c:pt idx="7">
                    <c:v>TOTAL</c:v>
                  </c:pt>
                  <c:pt idx="8">
                    <c:v>ACRES BURNED</c:v>
                  </c:pt>
                </c:lvl>
              </c:multiLvlStrCache>
            </c:multiLvlStrRef>
          </c:cat>
          <c:val>
            <c:numRef>
              <c:f>'NOVEMBER 97'!$L$12:$T$12</c:f>
              <c:numCache>
                <c:ptCount val="9"/>
                <c:pt idx="0">
                  <c:v>123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71</c:v>
                </c:pt>
                <c:pt idx="6">
                  <c:v>61</c:v>
                </c:pt>
                <c:pt idx="7">
                  <c:v>132</c:v>
                </c:pt>
                <c:pt idx="8">
                  <c:v>13855</c:v>
                </c:pt>
              </c:numCache>
            </c:numRef>
          </c:val>
        </c:ser>
        <c:ser>
          <c:idx val="6"/>
          <c:order val="6"/>
          <c:tx>
            <c:strRef>
              <c:f>'NOVEMBER 97'!$A$13:$K$13</c:f>
              <c:strCache>
                <c:ptCount val="1"/>
                <c:pt idx="0">
                  <c:v>SNF 15 7 7 7 18 SNF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'NOVEMBER 97'!$L$1:$T$6</c:f>
              <c:multiLvlStrCache>
                <c:ptCount val="9"/>
                <c:lvl>
                  <c:pt idx="0">
                    <c:v>ABC</c:v>
                  </c:pt>
                  <c:pt idx="1">
                    <c:v>D</c:v>
                  </c:pt>
                  <c:pt idx="2">
                    <c:v>E</c:v>
                  </c:pt>
                  <c:pt idx="3">
                    <c:v>F</c:v>
                  </c:pt>
                  <c:pt idx="4">
                    <c:v>G</c:v>
                  </c:pt>
                  <c:pt idx="5">
                    <c:v>HUMAN CAUSED</c:v>
                  </c:pt>
                  <c:pt idx="6">
                    <c:v>LIGHT-NING</c:v>
                  </c:pt>
                  <c:pt idx="7">
                    <c:v>TOTAL</c:v>
                  </c:pt>
                  <c:pt idx="8">
                    <c:v>ACRES BURNED</c:v>
                  </c:pt>
                </c:lvl>
              </c:multiLvlStrCache>
            </c:multiLvlStrRef>
          </c:cat>
          <c:val>
            <c:numRef>
              <c:f>'NOVEMBER 97'!$L$13:$T$13</c:f>
              <c:numCache>
                <c:ptCount val="9"/>
                <c:pt idx="0">
                  <c:v>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62</c:v>
                </c:pt>
                <c:pt idx="6">
                  <c:v>24</c:v>
                </c:pt>
                <c:pt idx="7">
                  <c:v>86</c:v>
                </c:pt>
                <c:pt idx="8">
                  <c:v>89</c:v>
                </c:pt>
              </c:numCache>
            </c:numRef>
          </c:val>
        </c:ser>
        <c:ser>
          <c:idx val="7"/>
          <c:order val="7"/>
          <c:tx>
            <c:strRef>
              <c:f>'NOVEMBER 97'!$A$14:$K$14</c:f>
              <c:strCache>
                <c:ptCount val="1"/>
                <c:pt idx="0">
                  <c:v>STF 16 4 4 4 0 STF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'NOVEMBER 97'!$L$1:$T$6</c:f>
              <c:multiLvlStrCache>
                <c:ptCount val="9"/>
                <c:lvl>
                  <c:pt idx="0">
                    <c:v>ABC</c:v>
                  </c:pt>
                  <c:pt idx="1">
                    <c:v>D</c:v>
                  </c:pt>
                  <c:pt idx="2">
                    <c:v>E</c:v>
                  </c:pt>
                  <c:pt idx="3">
                    <c:v>F</c:v>
                  </c:pt>
                  <c:pt idx="4">
                    <c:v>G</c:v>
                  </c:pt>
                  <c:pt idx="5">
                    <c:v>HUMAN CAUSED</c:v>
                  </c:pt>
                  <c:pt idx="6">
                    <c:v>LIGHT-NING</c:v>
                  </c:pt>
                  <c:pt idx="7">
                    <c:v>TOTAL</c:v>
                  </c:pt>
                  <c:pt idx="8">
                    <c:v>ACRES BURNED</c:v>
                  </c:pt>
                </c:lvl>
              </c:multiLvlStrCache>
            </c:multiLvlStrRef>
          </c:cat>
          <c:val>
            <c:numRef>
              <c:f>'NOVEMBER 97'!$L$14:$T$14</c:f>
              <c:numCache>
                <c:ptCount val="9"/>
                <c:pt idx="0">
                  <c:v>69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44</c:v>
                </c:pt>
                <c:pt idx="6">
                  <c:v>25</c:v>
                </c:pt>
                <c:pt idx="7">
                  <c:v>69</c:v>
                </c:pt>
                <c:pt idx="8">
                  <c:v>44</c:v>
                </c:pt>
              </c:numCache>
            </c:numRef>
          </c:val>
        </c:ser>
        <c:ser>
          <c:idx val="8"/>
          <c:order val="8"/>
          <c:tx>
            <c:strRef>
              <c:f>'NOVEMBER 97'!$A$15:$K$15</c:f>
              <c:strCache>
                <c:ptCount val="1"/>
                <c:pt idx="0">
                  <c:v>SO. ZONE TOTAL 34 0 0 0 0 34 0 34 51 SO. ZONE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'NOVEMBER 97'!$L$1:$T$6</c:f>
              <c:multiLvlStrCache>
                <c:ptCount val="9"/>
                <c:lvl>
                  <c:pt idx="0">
                    <c:v>ABC</c:v>
                  </c:pt>
                  <c:pt idx="1">
                    <c:v>D</c:v>
                  </c:pt>
                  <c:pt idx="2">
                    <c:v>E</c:v>
                  </c:pt>
                  <c:pt idx="3">
                    <c:v>F</c:v>
                  </c:pt>
                  <c:pt idx="4">
                    <c:v>G</c:v>
                  </c:pt>
                  <c:pt idx="5">
                    <c:v>HUMAN CAUSED</c:v>
                  </c:pt>
                  <c:pt idx="6">
                    <c:v>LIGHT-NING</c:v>
                  </c:pt>
                  <c:pt idx="7">
                    <c:v>TOTAL</c:v>
                  </c:pt>
                  <c:pt idx="8">
                    <c:v>ACRES BURNED</c:v>
                  </c:pt>
                </c:lvl>
              </c:multiLvlStrCache>
            </c:multiLvlStrRef>
          </c:cat>
          <c:val>
            <c:numRef>
              <c:f>'NOVEMBER 97'!$L$15:$T$15</c:f>
              <c:numCache>
                <c:ptCount val="9"/>
                <c:pt idx="0">
                  <c:v>943</c:v>
                </c:pt>
                <c:pt idx="1">
                  <c:v>16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755</c:v>
                </c:pt>
                <c:pt idx="6">
                  <c:v>221</c:v>
                </c:pt>
                <c:pt idx="7">
                  <c:v>976</c:v>
                </c:pt>
                <c:pt idx="8">
                  <c:v>77542</c:v>
                </c:pt>
              </c:numCache>
            </c:numRef>
          </c:val>
        </c:ser>
        <c:axId val="17698118"/>
        <c:axId val="25065335"/>
      </c:barChart>
      <c:catAx>
        <c:axId val="1769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65335"/>
        <c:crosses val="autoZero"/>
        <c:auto val="1"/>
        <c:lblOffset val="100"/>
        <c:noMultiLvlLbl val="0"/>
      </c:catAx>
      <c:valAx>
        <c:axId val="25065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98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'NOVEMBER 97'!$A$7:$K$7</c:f>
              <c:strCache>
                <c:ptCount val="1"/>
                <c:pt idx="0">
                  <c:v>ANF 01 6 6 6 5 ANF 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'NOVEMBER 97'!$L$1:$T$6</c:f>
              <c:multiLvlStrCache>
                <c:ptCount val="9"/>
                <c:lvl>
                  <c:pt idx="0">
                    <c:v>ABC</c:v>
                  </c:pt>
                  <c:pt idx="1">
                    <c:v>D</c:v>
                  </c:pt>
                  <c:pt idx="2">
                    <c:v>E</c:v>
                  </c:pt>
                  <c:pt idx="3">
                    <c:v>F</c:v>
                  </c:pt>
                  <c:pt idx="4">
                    <c:v>G</c:v>
                  </c:pt>
                  <c:pt idx="5">
                    <c:v>HUMAN CAUSED</c:v>
                  </c:pt>
                  <c:pt idx="6">
                    <c:v>LIGHT-NING</c:v>
                  </c:pt>
                  <c:pt idx="7">
                    <c:v>TOTAL</c:v>
                  </c:pt>
                  <c:pt idx="8">
                    <c:v>ACRES BURNED</c:v>
                  </c:pt>
                </c:lvl>
              </c:multiLvlStrCache>
            </c:multiLvlStrRef>
          </c:cat>
          <c:val>
            <c:numRef>
              <c:f>'NOVEMBER 97'!$L$7:$T$7</c:f>
              <c:numCache>
                <c:ptCount val="9"/>
                <c:pt idx="0">
                  <c:v>247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250</c:v>
                </c:pt>
                <c:pt idx="6">
                  <c:v>4</c:v>
                </c:pt>
                <c:pt idx="7">
                  <c:v>254</c:v>
                </c:pt>
                <c:pt idx="8">
                  <c:v>8361</c:v>
                </c:pt>
              </c:numCache>
            </c:numRef>
          </c:val>
        </c:ser>
        <c:ser>
          <c:idx val="1"/>
          <c:order val="1"/>
          <c:tx>
            <c:strRef>
              <c:f>'NOVEMBER 97'!$A$8:$K$8</c:f>
              <c:strCache>
                <c:ptCount val="1"/>
                <c:pt idx="0">
                  <c:v>CNF 02 11 11 11 28 CNF 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'NOVEMBER 97'!$L$1:$T$6</c:f>
              <c:multiLvlStrCache>
                <c:ptCount val="9"/>
                <c:lvl>
                  <c:pt idx="0">
                    <c:v>ABC</c:v>
                  </c:pt>
                  <c:pt idx="1">
                    <c:v>D</c:v>
                  </c:pt>
                  <c:pt idx="2">
                    <c:v>E</c:v>
                  </c:pt>
                  <c:pt idx="3">
                    <c:v>F</c:v>
                  </c:pt>
                  <c:pt idx="4">
                    <c:v>G</c:v>
                  </c:pt>
                  <c:pt idx="5">
                    <c:v>HUMAN CAUSED</c:v>
                  </c:pt>
                  <c:pt idx="6">
                    <c:v>LIGHT-NING</c:v>
                  </c:pt>
                  <c:pt idx="7">
                    <c:v>TOTAL</c:v>
                  </c:pt>
                  <c:pt idx="8">
                    <c:v>ACRES BURNED</c:v>
                  </c:pt>
                </c:lvl>
              </c:multiLvlStrCache>
            </c:multiLvlStrRef>
          </c:cat>
          <c:val>
            <c:numRef>
              <c:f>'NOVEMBER 97'!$L$8:$T$8</c:f>
              <c:numCache>
                <c:ptCount val="9"/>
                <c:pt idx="0">
                  <c:v>121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125</c:v>
                </c:pt>
                <c:pt idx="6">
                  <c:v>3</c:v>
                </c:pt>
                <c:pt idx="7">
                  <c:v>128</c:v>
                </c:pt>
                <c:pt idx="8">
                  <c:v>1346</c:v>
                </c:pt>
              </c:numCache>
            </c:numRef>
          </c:val>
        </c:ser>
        <c:ser>
          <c:idx val="2"/>
          <c:order val="2"/>
          <c:tx>
            <c:strRef>
              <c:f>'NOVEMBER 97'!$A$9:$K$9</c:f>
              <c:strCache>
                <c:ptCount val="1"/>
                <c:pt idx="0">
                  <c:v>INF 04 1 1 1 0 INF 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'NOVEMBER 97'!$L$1:$T$6</c:f>
              <c:multiLvlStrCache>
                <c:ptCount val="9"/>
                <c:lvl>
                  <c:pt idx="0">
                    <c:v>ABC</c:v>
                  </c:pt>
                  <c:pt idx="1">
                    <c:v>D</c:v>
                  </c:pt>
                  <c:pt idx="2">
                    <c:v>E</c:v>
                  </c:pt>
                  <c:pt idx="3">
                    <c:v>F</c:v>
                  </c:pt>
                  <c:pt idx="4">
                    <c:v>G</c:v>
                  </c:pt>
                  <c:pt idx="5">
                    <c:v>HUMAN CAUSED</c:v>
                  </c:pt>
                  <c:pt idx="6">
                    <c:v>LIGHT-NING</c:v>
                  </c:pt>
                  <c:pt idx="7">
                    <c:v>TOTAL</c:v>
                  </c:pt>
                  <c:pt idx="8">
                    <c:v>ACRES BURNED</c:v>
                  </c:pt>
                </c:lvl>
              </c:multiLvlStrCache>
            </c:multiLvlStrRef>
          </c:cat>
          <c:val>
            <c:numRef>
              <c:f>'NOVEMBER 97'!$L$9:$T$9</c:f>
              <c:numCache>
                <c:ptCount val="9"/>
                <c:pt idx="0">
                  <c:v>95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21</c:v>
                </c:pt>
                <c:pt idx="6">
                  <c:v>75</c:v>
                </c:pt>
                <c:pt idx="7">
                  <c:v>96</c:v>
                </c:pt>
                <c:pt idx="8">
                  <c:v>690</c:v>
                </c:pt>
              </c:numCache>
            </c:numRef>
          </c:val>
        </c:ser>
        <c:ser>
          <c:idx val="3"/>
          <c:order val="3"/>
          <c:tx>
            <c:strRef>
              <c:f>'NOVEMBER 97'!$A$10:$K$10</c:f>
              <c:strCache>
                <c:ptCount val="1"/>
                <c:pt idx="0">
                  <c:v>LPF 07 2 2 2 0 LPF 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'NOVEMBER 97'!$L$1:$T$6</c:f>
              <c:multiLvlStrCache>
                <c:ptCount val="9"/>
                <c:lvl>
                  <c:pt idx="0">
                    <c:v>ABC</c:v>
                  </c:pt>
                  <c:pt idx="1">
                    <c:v>D</c:v>
                  </c:pt>
                  <c:pt idx="2">
                    <c:v>E</c:v>
                  </c:pt>
                  <c:pt idx="3">
                    <c:v>F</c:v>
                  </c:pt>
                  <c:pt idx="4">
                    <c:v>G</c:v>
                  </c:pt>
                  <c:pt idx="5">
                    <c:v>HUMAN CAUSED</c:v>
                  </c:pt>
                  <c:pt idx="6">
                    <c:v>LIGHT-NING</c:v>
                  </c:pt>
                  <c:pt idx="7">
                    <c:v>TOTAL</c:v>
                  </c:pt>
                  <c:pt idx="8">
                    <c:v>ACRES BURNED</c:v>
                  </c:pt>
                </c:lvl>
              </c:multiLvlStrCache>
            </c:multiLvlStrRef>
          </c:cat>
          <c:val>
            <c:numRef>
              <c:f>'NOVEMBER 97'!$L$10:$T$10</c:f>
              <c:numCache>
                <c:ptCount val="9"/>
                <c:pt idx="0">
                  <c:v>59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57</c:v>
                </c:pt>
                <c:pt idx="6">
                  <c:v>6</c:v>
                </c:pt>
                <c:pt idx="7">
                  <c:v>63</c:v>
                </c:pt>
                <c:pt idx="8">
                  <c:v>47830</c:v>
                </c:pt>
              </c:numCache>
            </c:numRef>
          </c:val>
        </c:ser>
        <c:ser>
          <c:idx val="4"/>
          <c:order val="4"/>
          <c:tx>
            <c:strRef>
              <c:f>'NOVEMBER 97'!$A$11:$K$11</c:f>
              <c:strCache>
                <c:ptCount val="1"/>
                <c:pt idx="0">
                  <c:v>BDF 12 3 3 3 0 BDF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'NOVEMBER 97'!$L$1:$T$6</c:f>
              <c:multiLvlStrCache>
                <c:ptCount val="9"/>
                <c:lvl>
                  <c:pt idx="0">
                    <c:v>ABC</c:v>
                  </c:pt>
                  <c:pt idx="1">
                    <c:v>D</c:v>
                  </c:pt>
                  <c:pt idx="2">
                    <c:v>E</c:v>
                  </c:pt>
                  <c:pt idx="3">
                    <c:v>F</c:v>
                  </c:pt>
                  <c:pt idx="4">
                    <c:v>G</c:v>
                  </c:pt>
                  <c:pt idx="5">
                    <c:v>HUMAN CAUSED</c:v>
                  </c:pt>
                  <c:pt idx="6">
                    <c:v>LIGHT-NING</c:v>
                  </c:pt>
                  <c:pt idx="7">
                    <c:v>TOTAL</c:v>
                  </c:pt>
                  <c:pt idx="8">
                    <c:v>ACRES BURNED</c:v>
                  </c:pt>
                </c:lvl>
              </c:multiLvlStrCache>
            </c:multiLvlStrRef>
          </c:cat>
          <c:val>
            <c:numRef>
              <c:f>'NOVEMBER 97'!$L$11:$T$11</c:f>
              <c:numCache>
                <c:ptCount val="9"/>
                <c:pt idx="0">
                  <c:v>143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125</c:v>
                </c:pt>
                <c:pt idx="6">
                  <c:v>23</c:v>
                </c:pt>
                <c:pt idx="7">
                  <c:v>148</c:v>
                </c:pt>
                <c:pt idx="8">
                  <c:v>5327</c:v>
                </c:pt>
              </c:numCache>
            </c:numRef>
          </c:val>
        </c:ser>
        <c:ser>
          <c:idx val="5"/>
          <c:order val="5"/>
          <c:tx>
            <c:strRef>
              <c:f>'NOVEMBER 97'!$A$12:$K$12</c:f>
              <c:strCache>
                <c:ptCount val="1"/>
                <c:pt idx="0">
                  <c:v>SQF 13 0 0 0 0 SQF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'NOVEMBER 97'!$L$1:$T$6</c:f>
              <c:multiLvlStrCache>
                <c:ptCount val="9"/>
                <c:lvl>
                  <c:pt idx="0">
                    <c:v>ABC</c:v>
                  </c:pt>
                  <c:pt idx="1">
                    <c:v>D</c:v>
                  </c:pt>
                  <c:pt idx="2">
                    <c:v>E</c:v>
                  </c:pt>
                  <c:pt idx="3">
                    <c:v>F</c:v>
                  </c:pt>
                  <c:pt idx="4">
                    <c:v>G</c:v>
                  </c:pt>
                  <c:pt idx="5">
                    <c:v>HUMAN CAUSED</c:v>
                  </c:pt>
                  <c:pt idx="6">
                    <c:v>LIGHT-NING</c:v>
                  </c:pt>
                  <c:pt idx="7">
                    <c:v>TOTAL</c:v>
                  </c:pt>
                  <c:pt idx="8">
                    <c:v>ACRES BURNED</c:v>
                  </c:pt>
                </c:lvl>
              </c:multiLvlStrCache>
            </c:multiLvlStrRef>
          </c:cat>
          <c:val>
            <c:numRef>
              <c:f>'NOVEMBER 97'!$L$12:$T$12</c:f>
              <c:numCache>
                <c:ptCount val="9"/>
                <c:pt idx="0">
                  <c:v>123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71</c:v>
                </c:pt>
                <c:pt idx="6">
                  <c:v>61</c:v>
                </c:pt>
                <c:pt idx="7">
                  <c:v>132</c:v>
                </c:pt>
                <c:pt idx="8">
                  <c:v>13855</c:v>
                </c:pt>
              </c:numCache>
            </c:numRef>
          </c:val>
        </c:ser>
        <c:ser>
          <c:idx val="6"/>
          <c:order val="6"/>
          <c:tx>
            <c:strRef>
              <c:f>'NOVEMBER 97'!$A$13:$K$13</c:f>
              <c:strCache>
                <c:ptCount val="1"/>
                <c:pt idx="0">
                  <c:v>SNF 15 7 7 7 18 SNF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'NOVEMBER 97'!$L$1:$T$6</c:f>
              <c:multiLvlStrCache>
                <c:ptCount val="9"/>
                <c:lvl>
                  <c:pt idx="0">
                    <c:v>ABC</c:v>
                  </c:pt>
                  <c:pt idx="1">
                    <c:v>D</c:v>
                  </c:pt>
                  <c:pt idx="2">
                    <c:v>E</c:v>
                  </c:pt>
                  <c:pt idx="3">
                    <c:v>F</c:v>
                  </c:pt>
                  <c:pt idx="4">
                    <c:v>G</c:v>
                  </c:pt>
                  <c:pt idx="5">
                    <c:v>HUMAN CAUSED</c:v>
                  </c:pt>
                  <c:pt idx="6">
                    <c:v>LIGHT-NING</c:v>
                  </c:pt>
                  <c:pt idx="7">
                    <c:v>TOTAL</c:v>
                  </c:pt>
                  <c:pt idx="8">
                    <c:v>ACRES BURNED</c:v>
                  </c:pt>
                </c:lvl>
              </c:multiLvlStrCache>
            </c:multiLvlStrRef>
          </c:cat>
          <c:val>
            <c:numRef>
              <c:f>'NOVEMBER 97'!$L$13:$T$13</c:f>
              <c:numCache>
                <c:ptCount val="9"/>
                <c:pt idx="0">
                  <c:v>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62</c:v>
                </c:pt>
                <c:pt idx="6">
                  <c:v>24</c:v>
                </c:pt>
                <c:pt idx="7">
                  <c:v>86</c:v>
                </c:pt>
                <c:pt idx="8">
                  <c:v>89</c:v>
                </c:pt>
              </c:numCache>
            </c:numRef>
          </c:val>
        </c:ser>
        <c:ser>
          <c:idx val="7"/>
          <c:order val="7"/>
          <c:tx>
            <c:strRef>
              <c:f>'NOVEMBER 97'!$A$14:$K$14</c:f>
              <c:strCache>
                <c:ptCount val="1"/>
                <c:pt idx="0">
                  <c:v>STF 16 4 4 4 0 STF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'NOVEMBER 97'!$L$1:$T$6</c:f>
              <c:multiLvlStrCache>
                <c:ptCount val="9"/>
                <c:lvl>
                  <c:pt idx="0">
                    <c:v>ABC</c:v>
                  </c:pt>
                  <c:pt idx="1">
                    <c:v>D</c:v>
                  </c:pt>
                  <c:pt idx="2">
                    <c:v>E</c:v>
                  </c:pt>
                  <c:pt idx="3">
                    <c:v>F</c:v>
                  </c:pt>
                  <c:pt idx="4">
                    <c:v>G</c:v>
                  </c:pt>
                  <c:pt idx="5">
                    <c:v>HUMAN CAUSED</c:v>
                  </c:pt>
                  <c:pt idx="6">
                    <c:v>LIGHT-NING</c:v>
                  </c:pt>
                  <c:pt idx="7">
                    <c:v>TOTAL</c:v>
                  </c:pt>
                  <c:pt idx="8">
                    <c:v>ACRES BURNED</c:v>
                  </c:pt>
                </c:lvl>
              </c:multiLvlStrCache>
            </c:multiLvlStrRef>
          </c:cat>
          <c:val>
            <c:numRef>
              <c:f>'NOVEMBER 97'!$L$14:$T$14</c:f>
              <c:numCache>
                <c:ptCount val="9"/>
                <c:pt idx="0">
                  <c:v>69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44</c:v>
                </c:pt>
                <c:pt idx="6">
                  <c:v>25</c:v>
                </c:pt>
                <c:pt idx="7">
                  <c:v>69</c:v>
                </c:pt>
                <c:pt idx="8">
                  <c:v>44</c:v>
                </c:pt>
              </c:numCache>
            </c:numRef>
          </c:val>
        </c:ser>
        <c:ser>
          <c:idx val="8"/>
          <c:order val="8"/>
          <c:tx>
            <c:strRef>
              <c:f>'NOVEMBER 97'!$A$15:$K$15</c:f>
              <c:strCache>
                <c:ptCount val="1"/>
                <c:pt idx="0">
                  <c:v>SO. ZONE TOTAL 34 0 0 0 0 34 0 34 51 SO. ZONE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'NOVEMBER 97'!$L$1:$T$6</c:f>
              <c:multiLvlStrCache>
                <c:ptCount val="9"/>
                <c:lvl>
                  <c:pt idx="0">
                    <c:v>ABC</c:v>
                  </c:pt>
                  <c:pt idx="1">
                    <c:v>D</c:v>
                  </c:pt>
                  <c:pt idx="2">
                    <c:v>E</c:v>
                  </c:pt>
                  <c:pt idx="3">
                    <c:v>F</c:v>
                  </c:pt>
                  <c:pt idx="4">
                    <c:v>G</c:v>
                  </c:pt>
                  <c:pt idx="5">
                    <c:v>HUMAN CAUSED</c:v>
                  </c:pt>
                  <c:pt idx="6">
                    <c:v>LIGHT-NING</c:v>
                  </c:pt>
                  <c:pt idx="7">
                    <c:v>TOTAL</c:v>
                  </c:pt>
                  <c:pt idx="8">
                    <c:v>ACRES BURNED</c:v>
                  </c:pt>
                </c:lvl>
              </c:multiLvlStrCache>
            </c:multiLvlStrRef>
          </c:cat>
          <c:val>
            <c:numRef>
              <c:f>'NOVEMBER 97'!$L$15:$T$15</c:f>
              <c:numCache>
                <c:ptCount val="9"/>
                <c:pt idx="0">
                  <c:v>943</c:v>
                </c:pt>
                <c:pt idx="1">
                  <c:v>16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755</c:v>
                </c:pt>
                <c:pt idx="6">
                  <c:v>221</c:v>
                </c:pt>
                <c:pt idx="7">
                  <c:v>976</c:v>
                </c:pt>
                <c:pt idx="8">
                  <c:v>77542</c:v>
                </c:pt>
              </c:numCache>
            </c:numRef>
          </c:val>
        </c:ser>
        <c:axId val="24261424"/>
        <c:axId val="17026225"/>
      </c:barChart>
      <c:catAx>
        <c:axId val="2426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26225"/>
        <c:crosses val="autoZero"/>
        <c:auto val="1"/>
        <c:lblOffset val="100"/>
        <c:noMultiLvlLbl val="0"/>
      </c:catAx>
      <c:valAx>
        <c:axId val="17026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61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92%20fires%20and%20ac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93%20fires%20and%20ac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94%20fires%20and%20ac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995%20fires%20and%20acr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996%20fires%20and%20acr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FIRE%20AND%20ACRES\1995%20fires%20and%20ac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EMBER92"/>
      <sheetName val="NOVEMBER92"/>
      <sheetName val="OCTOBER 92"/>
      <sheetName val="SEPTEMBER92"/>
      <sheetName val="AUGUST92"/>
      <sheetName val="JULY 92"/>
      <sheetName val="JUNE92"/>
      <sheetName val="MAY92"/>
      <sheetName val="APRIL92"/>
      <sheetName val="MARCH 92"/>
      <sheetName val="o92"/>
      <sheetName val="oc92"/>
      <sheetName val="oct92"/>
      <sheetName val="octo92"/>
      <sheetName val="octob92"/>
      <sheetName val="octobe92"/>
      <sheetName val="october92"/>
      <sheetName val="92"/>
      <sheetName val="OL92"/>
      <sheetName val="OCL92"/>
      <sheetName val="OCTL92"/>
      <sheetName val="OCTOL92"/>
      <sheetName val="OCTOBL92"/>
      <sheetName val="OCTOBEL92"/>
      <sheetName val="OCTOBERL92"/>
    </sheetNames>
    <sheetDataSet>
      <sheetData sheetId="2">
        <row r="27">
          <cell r="C27">
            <v>0</v>
          </cell>
          <cell r="D27">
            <v>0</v>
          </cell>
          <cell r="E27">
            <v>0</v>
          </cell>
        </row>
        <row r="29">
          <cell r="B29">
            <v>190</v>
          </cell>
          <cell r="J29">
            <v>630</v>
          </cell>
        </row>
      </sheetData>
      <sheetData sheetId="8"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9">
          <cell r="B29">
            <v>72</v>
          </cell>
          <cell r="G29">
            <v>64</v>
          </cell>
          <cell r="H29">
            <v>8</v>
          </cell>
          <cell r="I29">
            <v>72</v>
          </cell>
          <cell r="J29">
            <v>160</v>
          </cell>
          <cell r="L29">
            <v>72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64</v>
          </cell>
          <cell r="R29">
            <v>8</v>
          </cell>
          <cell r="S29">
            <v>72</v>
          </cell>
          <cell r="T29">
            <v>160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CEMBER93"/>
      <sheetName val="NOVEMBER93"/>
      <sheetName val="OCTOBER 93"/>
      <sheetName val="SEPTEMBER93"/>
      <sheetName val="AUGUST93"/>
      <sheetName val="JULY 93"/>
      <sheetName val="JUNE93"/>
      <sheetName val="MAY93"/>
      <sheetName val="APRIL93"/>
      <sheetName val="MARCH 93"/>
      <sheetName val="TEMPLATE"/>
    </sheetNames>
    <sheetDataSet>
      <sheetData sheetId="2">
        <row r="27">
          <cell r="C27">
            <v>0</v>
          </cell>
          <cell r="D27">
            <v>0</v>
          </cell>
          <cell r="E27">
            <v>0</v>
          </cell>
        </row>
        <row r="29">
          <cell r="B29">
            <v>215</v>
          </cell>
          <cell r="J29">
            <v>41164</v>
          </cell>
        </row>
      </sheetData>
      <sheetData sheetId="8"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9">
          <cell r="B29">
            <v>33</v>
          </cell>
          <cell r="G29">
            <v>33</v>
          </cell>
          <cell r="H29">
            <v>0</v>
          </cell>
          <cell r="I29">
            <v>33</v>
          </cell>
          <cell r="J29">
            <v>12</v>
          </cell>
          <cell r="L29">
            <v>33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33</v>
          </cell>
          <cell r="R29">
            <v>0</v>
          </cell>
          <cell r="S29">
            <v>33</v>
          </cell>
          <cell r="T29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EMBER94"/>
      <sheetName val="NOVEMBER94"/>
      <sheetName val="OCTOBER 94"/>
      <sheetName val="SEPTEMBER94"/>
      <sheetName val="AUGUST94"/>
      <sheetName val="JULY 94"/>
      <sheetName val="JUNE94"/>
      <sheetName val="MAY94"/>
      <sheetName val="APRIL94"/>
      <sheetName val="MARCH 94"/>
      <sheetName val="TEMPLATE"/>
    </sheetNames>
    <sheetDataSet>
      <sheetData sheetId="2">
        <row r="29">
          <cell r="B29">
            <v>104</v>
          </cell>
          <cell r="C29">
            <v>0</v>
          </cell>
          <cell r="D29">
            <v>0</v>
          </cell>
          <cell r="E29">
            <v>0</v>
          </cell>
          <cell r="J29">
            <v>139</v>
          </cell>
        </row>
      </sheetData>
      <sheetData sheetId="8">
        <row r="29">
          <cell r="B29">
            <v>140</v>
          </cell>
          <cell r="C29">
            <v>2</v>
          </cell>
          <cell r="D29">
            <v>0</v>
          </cell>
          <cell r="E29">
            <v>0</v>
          </cell>
          <cell r="F29">
            <v>0</v>
          </cell>
          <cell r="G29">
            <v>131</v>
          </cell>
          <cell r="H29">
            <v>11</v>
          </cell>
          <cell r="I29">
            <v>142</v>
          </cell>
          <cell r="J29">
            <v>548</v>
          </cell>
          <cell r="L29">
            <v>140</v>
          </cell>
          <cell r="M29">
            <v>2</v>
          </cell>
          <cell r="N29">
            <v>0</v>
          </cell>
          <cell r="O29">
            <v>0</v>
          </cell>
          <cell r="P29">
            <v>0</v>
          </cell>
          <cell r="Q29">
            <v>131</v>
          </cell>
          <cell r="R29">
            <v>11</v>
          </cell>
          <cell r="S29">
            <v>142</v>
          </cell>
          <cell r="T29">
            <v>548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CEMBER95"/>
      <sheetName val="NOVEMBER95"/>
      <sheetName val="OCTOBER 95"/>
      <sheetName val="SEPTEMBER95"/>
      <sheetName val="AUGUST95"/>
      <sheetName val="JULY 95"/>
      <sheetName val="JUNE95"/>
      <sheetName val="MAY95"/>
      <sheetName val="APRIL95"/>
      <sheetName val="MARCH 95"/>
      <sheetName val="TEMPLATE"/>
    </sheetNames>
    <sheetDataSet>
      <sheetData sheetId="2">
        <row r="29">
          <cell r="B29">
            <v>165</v>
          </cell>
          <cell r="C29">
            <v>2</v>
          </cell>
          <cell r="E29">
            <v>1</v>
          </cell>
          <cell r="J29">
            <v>2473</v>
          </cell>
        </row>
      </sheetData>
      <sheetData sheetId="8">
        <row r="29">
          <cell r="B29">
            <v>29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28</v>
          </cell>
          <cell r="H29">
            <v>1</v>
          </cell>
          <cell r="I29">
            <v>29</v>
          </cell>
          <cell r="J29">
            <v>0</v>
          </cell>
          <cell r="L29">
            <v>37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36</v>
          </cell>
          <cell r="R29">
            <v>1</v>
          </cell>
          <cell r="S29">
            <v>37</v>
          </cell>
          <cell r="T29">
            <v>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CEMBER96"/>
      <sheetName val="NOVEMBER96"/>
      <sheetName val="OCTOBER 96"/>
      <sheetName val="SEPTEMBER96"/>
      <sheetName val="AUGUST96"/>
      <sheetName val="JULY 96"/>
      <sheetName val="JUNE96"/>
      <sheetName val="MAY96"/>
      <sheetName val="APRIL96"/>
      <sheetName val="TEMPLATE"/>
    </sheetNames>
    <sheetDataSet>
      <sheetData sheetId="2">
        <row r="27">
          <cell r="C27">
            <v>0</v>
          </cell>
          <cell r="D27">
            <v>0</v>
          </cell>
          <cell r="E27">
            <v>0</v>
          </cell>
        </row>
        <row r="29">
          <cell r="B29">
            <v>137</v>
          </cell>
          <cell r="J29">
            <v>32345</v>
          </cell>
        </row>
      </sheetData>
      <sheetData sheetId="8"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9">
          <cell r="B29">
            <v>55</v>
          </cell>
          <cell r="G29">
            <v>58</v>
          </cell>
          <cell r="H29">
            <v>0</v>
          </cell>
          <cell r="I29">
            <v>58</v>
          </cell>
          <cell r="J29">
            <v>3286</v>
          </cell>
          <cell r="L29">
            <v>96</v>
          </cell>
          <cell r="M29">
            <v>2</v>
          </cell>
          <cell r="N29">
            <v>0</v>
          </cell>
          <cell r="O29">
            <v>1</v>
          </cell>
          <cell r="P29">
            <v>0</v>
          </cell>
          <cell r="Q29">
            <v>97</v>
          </cell>
          <cell r="R29">
            <v>2</v>
          </cell>
          <cell r="S29">
            <v>99</v>
          </cell>
          <cell r="T29">
            <v>3315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CEMBER95"/>
      <sheetName val="NOVEMBER95"/>
      <sheetName val="OCTOBER 95"/>
      <sheetName val="SEPTEMBER95"/>
      <sheetName val="AUGUST95"/>
      <sheetName val="JULY 95"/>
      <sheetName val="JUNE95"/>
      <sheetName val="MAY95"/>
      <sheetName val="APRIL95"/>
      <sheetName val="MARCH 95"/>
      <sheetName val="TEMPLATE"/>
    </sheetNames>
    <sheetDataSet>
      <sheetData sheetId="2">
        <row r="29">
          <cell r="D2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T11" sqref="T11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2" width="4.140625" style="0" customWidth="1"/>
    <col min="13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1"/>
      <c r="F3" s="1"/>
      <c r="G3" s="1"/>
      <c r="H3" s="1"/>
      <c r="I3" s="1"/>
      <c r="K3" s="1" t="s">
        <v>31</v>
      </c>
      <c r="L3" s="1"/>
      <c r="M3" s="1"/>
      <c r="N3" s="1"/>
      <c r="O3" s="1"/>
      <c r="P3" s="1"/>
      <c r="Q3" s="1"/>
      <c r="R3" s="1"/>
      <c r="T3" s="1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0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/>
      <c r="C7" s="1"/>
      <c r="D7" s="1"/>
      <c r="E7" s="1"/>
      <c r="F7" s="1"/>
      <c r="G7" s="1"/>
      <c r="H7" s="1"/>
      <c r="I7" s="1"/>
      <c r="J7" s="1"/>
      <c r="K7" s="1" t="s">
        <v>10</v>
      </c>
      <c r="L7" s="1">
        <f>SUM(B7+'NOVEMBER 97'!L7)</f>
        <v>247</v>
      </c>
      <c r="M7" s="1">
        <f>SUM(C7+'NOVEMBER 97'!M7)</f>
        <v>3</v>
      </c>
      <c r="N7" s="1">
        <f>SUM(D7+'NOVEMBER 97'!N7)</f>
        <v>2</v>
      </c>
      <c r="O7" s="1">
        <f>SUM(E7+'NOVEMBER 97'!O7)</f>
        <v>1</v>
      </c>
      <c r="P7" s="1">
        <f>SUM(F7+'NOVEMBER 97'!P7)</f>
        <v>1</v>
      </c>
      <c r="Q7" s="1">
        <f>SUM(G7+'NOVEMBER 97'!Q7)</f>
        <v>250</v>
      </c>
      <c r="R7" s="1">
        <f>SUM(H7+'NOVEMBER 97'!R7)</f>
        <v>4</v>
      </c>
      <c r="S7" s="1">
        <f>SUM(I7+'NOVEMBER 97'!S7)</f>
        <v>254</v>
      </c>
      <c r="T7" s="1">
        <f>SUM(J7+'NOVEMBER 97'!T7)</f>
        <v>8361</v>
      </c>
    </row>
    <row r="8" spans="1:20" ht="12.75">
      <c r="A8" s="1" t="s">
        <v>11</v>
      </c>
      <c r="B8" s="1"/>
      <c r="C8" s="1"/>
      <c r="D8" s="1"/>
      <c r="E8" s="1"/>
      <c r="F8" s="1"/>
      <c r="G8" s="1"/>
      <c r="H8" s="1"/>
      <c r="I8" s="1"/>
      <c r="J8" s="1"/>
      <c r="K8" s="1" t="s">
        <v>11</v>
      </c>
      <c r="L8" s="1">
        <f>SUM(B8+'NOVEMBER 97'!L8)</f>
        <v>121</v>
      </c>
      <c r="M8" s="1">
        <f>SUM(C8+'NOVEMBER 97'!M8)</f>
        <v>6</v>
      </c>
      <c r="N8" s="1">
        <f>SUM(D8+'NOVEMBER 97'!N8)</f>
        <v>1</v>
      </c>
      <c r="O8" s="1">
        <f>SUM(E8+'NOVEMBER 97'!O8)</f>
        <v>0</v>
      </c>
      <c r="P8" s="1">
        <f>SUM(F8+'NOVEMBER 97'!P8)</f>
        <v>0</v>
      </c>
      <c r="Q8" s="1">
        <f>SUM(G8+'NOVEMBER 97'!Q8)</f>
        <v>125</v>
      </c>
      <c r="R8" s="1">
        <f>SUM(H8+'NOVEMBER 97'!R8)</f>
        <v>3</v>
      </c>
      <c r="S8" s="1">
        <f>SUM(I8+'NOVEMBER 97'!S8)</f>
        <v>128</v>
      </c>
      <c r="T8" s="1">
        <f>SUM(J8+'NOVEMBER 97'!T8)</f>
        <v>1346</v>
      </c>
    </row>
    <row r="9" spans="1:20" ht="12.75">
      <c r="A9" s="1" t="s">
        <v>12</v>
      </c>
      <c r="B9" s="1"/>
      <c r="C9" s="1"/>
      <c r="D9" s="1"/>
      <c r="E9" s="1"/>
      <c r="F9" s="1"/>
      <c r="G9" s="1"/>
      <c r="H9" s="1"/>
      <c r="I9" s="1"/>
      <c r="J9" s="1"/>
      <c r="K9" s="1" t="s">
        <v>12</v>
      </c>
      <c r="L9" s="1">
        <f>SUM(B9+'NOVEMBER 97'!L9)</f>
        <v>95</v>
      </c>
      <c r="M9" s="1">
        <f>SUM(C9+'NOVEMBER 97'!M9)</f>
        <v>0</v>
      </c>
      <c r="N9" s="1">
        <f>SUM(D9+'NOVEMBER 97'!N9)</f>
        <v>1</v>
      </c>
      <c r="O9" s="1">
        <f>SUM(E9+'NOVEMBER 97'!O9)</f>
        <v>0</v>
      </c>
      <c r="P9" s="1">
        <f>SUM(F9+'NOVEMBER 97'!P9)</f>
        <v>0</v>
      </c>
      <c r="Q9" s="1">
        <f>SUM(G9+'NOVEMBER 97'!Q9)</f>
        <v>21</v>
      </c>
      <c r="R9" s="1">
        <f>SUM(H9+'NOVEMBER 97'!R9)</f>
        <v>75</v>
      </c>
      <c r="S9" s="1">
        <f>SUM(I9+'NOVEMBER 97'!S9)</f>
        <v>96</v>
      </c>
      <c r="T9" s="1">
        <f>SUM(J9+'NOVEMBER 97'!T9)</f>
        <v>690</v>
      </c>
    </row>
    <row r="10" spans="1:20" ht="12.75">
      <c r="A10" s="1" t="s">
        <v>13</v>
      </c>
      <c r="B10" s="1"/>
      <c r="C10" s="1"/>
      <c r="D10" s="1"/>
      <c r="E10" s="1"/>
      <c r="F10" s="1"/>
      <c r="G10" s="1"/>
      <c r="H10" s="1"/>
      <c r="I10" s="1"/>
      <c r="J10" s="1"/>
      <c r="K10" s="1" t="s">
        <v>13</v>
      </c>
      <c r="L10" s="1">
        <f>SUM(B10+'NOVEMBER 97'!L10)</f>
        <v>59</v>
      </c>
      <c r="M10" s="1">
        <f>SUM(C10+'NOVEMBER 97'!M10)</f>
        <v>1</v>
      </c>
      <c r="N10" s="1">
        <f>SUM(D10+'NOVEMBER 97'!N10)</f>
        <v>1</v>
      </c>
      <c r="O10" s="1">
        <f>SUM(E10+'NOVEMBER 97'!O10)</f>
        <v>0</v>
      </c>
      <c r="P10" s="1">
        <f>SUM(F10+'NOVEMBER 97'!P10)</f>
        <v>2</v>
      </c>
      <c r="Q10" s="1">
        <f>SUM(G10+'NOVEMBER 97'!Q10)</f>
        <v>57</v>
      </c>
      <c r="R10" s="1">
        <f>SUM(H10+'NOVEMBER 97'!R10)</f>
        <v>6</v>
      </c>
      <c r="S10" s="1">
        <f>SUM(I10+'NOVEMBER 97'!S10)</f>
        <v>63</v>
      </c>
      <c r="T10" s="1">
        <f>SUM(J10+'NOVEMBER 97'!T10)</f>
        <v>47830</v>
      </c>
    </row>
    <row r="11" spans="1:20" ht="12.75">
      <c r="A11" s="1" t="s">
        <v>14</v>
      </c>
      <c r="B11" s="1"/>
      <c r="C11" s="1"/>
      <c r="D11" s="1"/>
      <c r="E11" s="1"/>
      <c r="F11" s="1"/>
      <c r="G11" s="1"/>
      <c r="H11" s="1"/>
      <c r="I11" s="1"/>
      <c r="J11" s="1"/>
      <c r="K11" s="1" t="s">
        <v>14</v>
      </c>
      <c r="L11" s="1">
        <f>SUM(B11+'NOVEMBER 97'!L11)</f>
        <v>143</v>
      </c>
      <c r="M11" s="1">
        <f>SUM(C11+'NOVEMBER 97'!M11)</f>
        <v>2</v>
      </c>
      <c r="N11" s="1">
        <f>SUM(D11+'NOVEMBER 97'!N11)</f>
        <v>1</v>
      </c>
      <c r="O11" s="1">
        <f>SUM(E11+'NOVEMBER 97'!O11)</f>
        <v>2</v>
      </c>
      <c r="P11" s="1">
        <f>SUM(F11+'NOVEMBER 97'!P11)</f>
        <v>0</v>
      </c>
      <c r="Q11" s="1">
        <f>SUM(G11+'NOVEMBER 97'!Q11)</f>
        <v>125</v>
      </c>
      <c r="R11" s="1">
        <f>SUM(H11+'NOVEMBER 97'!R11)</f>
        <v>23</v>
      </c>
      <c r="S11" s="1">
        <f>SUM(I11+'NOVEMBER 97'!S11)</f>
        <v>148</v>
      </c>
      <c r="T11" s="1">
        <f>SUM(J11+'NOVEMBER 97'!T11)</f>
        <v>5327</v>
      </c>
    </row>
    <row r="12" spans="1:20" ht="12.75">
      <c r="A12" s="1" t="s">
        <v>15</v>
      </c>
      <c r="B12" s="1">
        <v>0</v>
      </c>
      <c r="C12" s="1"/>
      <c r="D12" s="1"/>
      <c r="E12" s="1"/>
      <c r="F12" s="1"/>
      <c r="G12" s="1"/>
      <c r="H12" s="1"/>
      <c r="I12" s="1">
        <v>0</v>
      </c>
      <c r="J12" s="1">
        <v>0</v>
      </c>
      <c r="K12" s="1" t="s">
        <v>15</v>
      </c>
      <c r="L12" s="1">
        <f>SUM(B12+'NOVEMBER 97'!L12)</f>
        <v>123</v>
      </c>
      <c r="M12" s="1">
        <f>SUM(C12+'NOVEMBER 97'!M12)</f>
        <v>4</v>
      </c>
      <c r="N12" s="1">
        <f>SUM(D12+'NOVEMBER 97'!N12)</f>
        <v>2</v>
      </c>
      <c r="O12" s="1">
        <f>SUM(E12+'NOVEMBER 97'!O12)</f>
        <v>2</v>
      </c>
      <c r="P12" s="1">
        <f>SUM(F12+'NOVEMBER 97'!P12)</f>
        <v>1</v>
      </c>
      <c r="Q12" s="1">
        <f>SUM(G12+'NOVEMBER 97'!Q12)</f>
        <v>71</v>
      </c>
      <c r="R12" s="1">
        <f>SUM(H12+'NOVEMBER 97'!R12)</f>
        <v>61</v>
      </c>
      <c r="S12" s="1">
        <f>SUM(I12+'NOVEMBER 97'!S12)</f>
        <v>132</v>
      </c>
      <c r="T12" s="1">
        <f>SUM(J12+'NOVEMBER 97'!T12)</f>
        <v>13855</v>
      </c>
    </row>
    <row r="13" spans="1:20" ht="12.75">
      <c r="A13" s="1" t="s">
        <v>16</v>
      </c>
      <c r="B13" s="1">
        <v>0</v>
      </c>
      <c r="C13" s="1"/>
      <c r="D13" s="1"/>
      <c r="E13" s="1"/>
      <c r="F13" s="1"/>
      <c r="G13" s="1"/>
      <c r="H13" s="1"/>
      <c r="I13" s="1">
        <v>0</v>
      </c>
      <c r="J13" s="1">
        <v>0</v>
      </c>
      <c r="K13" s="1" t="s">
        <v>16</v>
      </c>
      <c r="L13" s="1">
        <f>SUM(B13+'NOVEMBER 97'!L13)</f>
        <v>86</v>
      </c>
      <c r="M13" s="1">
        <f>SUM(C13+'NOVEMBER 97'!M13)</f>
        <v>0</v>
      </c>
      <c r="N13" s="1">
        <f>SUM(D13+'NOVEMBER 97'!N13)</f>
        <v>0</v>
      </c>
      <c r="O13" s="1">
        <f>SUM(E13+'NOVEMBER 97'!O13)</f>
        <v>0</v>
      </c>
      <c r="P13" s="1">
        <f>SUM(F13+'NOVEMBER 97'!P13)</f>
        <v>0</v>
      </c>
      <c r="Q13" s="1">
        <f>SUM(G13+'NOVEMBER 97'!Q13)</f>
        <v>62</v>
      </c>
      <c r="R13" s="1">
        <f>SUM(H13+'NOVEMBER 97'!R13)</f>
        <v>24</v>
      </c>
      <c r="S13" s="1">
        <f>SUM(I13+'NOVEMBER 97'!S13)</f>
        <v>86</v>
      </c>
      <c r="T13" s="1">
        <f>SUM(J13+'NOVEMBER 97'!T13)</f>
        <v>89</v>
      </c>
    </row>
    <row r="14" spans="1:20" ht="12.75">
      <c r="A14" s="1" t="s">
        <v>17</v>
      </c>
      <c r="B14" s="1"/>
      <c r="C14" s="1"/>
      <c r="D14" s="1"/>
      <c r="E14" s="1"/>
      <c r="F14" s="1"/>
      <c r="G14" s="1"/>
      <c r="H14" s="1"/>
      <c r="I14" s="1"/>
      <c r="J14" s="1"/>
      <c r="K14" s="1" t="s">
        <v>17</v>
      </c>
      <c r="L14" s="1">
        <f>SUM(B14+'NOVEMBER 97'!L14)</f>
        <v>69</v>
      </c>
      <c r="M14" s="1">
        <f>SUM(C14+'NOVEMBER 97'!M14)</f>
        <v>0</v>
      </c>
      <c r="N14" s="1">
        <f>SUM(D14+'NOVEMBER 97'!N14)</f>
        <v>0</v>
      </c>
      <c r="O14" s="1">
        <f>SUM(E14+'NOVEMBER 97'!O14)</f>
        <v>0</v>
      </c>
      <c r="P14" s="1">
        <f>SUM(F14+'NOVEMBER 97'!P14)</f>
        <v>0</v>
      </c>
      <c r="Q14" s="1">
        <f>SUM(G14+'NOVEMBER 97'!Q14)</f>
        <v>44</v>
      </c>
      <c r="R14" s="1">
        <f>SUM(H14+'NOVEMBER 97'!R14)</f>
        <v>25</v>
      </c>
      <c r="S14" s="1">
        <f>SUM(I14+'NOVEMBER 97'!S14)</f>
        <v>69</v>
      </c>
      <c r="T14" s="1">
        <f>SUM(J14+'NOVEMBER 97'!T14)</f>
        <v>44</v>
      </c>
    </row>
    <row r="15" spans="1:20" ht="21">
      <c r="A15" s="3" t="s">
        <v>18</v>
      </c>
      <c r="B15" s="1">
        <f aca="true" t="shared" si="0" ref="B15:J15">SUM(B7:B14)</f>
        <v>0</v>
      </c>
      <c r="C15" s="1">
        <f t="shared" si="0"/>
        <v>0</v>
      </c>
      <c r="D15" s="1">
        <f t="shared" si="0"/>
        <v>0</v>
      </c>
      <c r="E15" s="1">
        <f t="shared" si="0"/>
        <v>0</v>
      </c>
      <c r="F15" s="1">
        <f t="shared" si="0"/>
        <v>0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3" t="s">
        <v>18</v>
      </c>
      <c r="L15" s="1">
        <f aca="true" t="shared" si="1" ref="L15:T15">SUM(L7:L14)</f>
        <v>943</v>
      </c>
      <c r="M15" s="1">
        <f t="shared" si="1"/>
        <v>16</v>
      </c>
      <c r="N15" s="1">
        <f t="shared" si="1"/>
        <v>8</v>
      </c>
      <c r="O15" s="1">
        <f t="shared" si="1"/>
        <v>5</v>
      </c>
      <c r="P15" s="1">
        <f t="shared" si="1"/>
        <v>4</v>
      </c>
      <c r="Q15" s="1">
        <f t="shared" si="1"/>
        <v>755</v>
      </c>
      <c r="R15" s="1">
        <f t="shared" si="1"/>
        <v>221</v>
      </c>
      <c r="S15" s="1">
        <f t="shared" si="1"/>
        <v>976</v>
      </c>
      <c r="T15" s="1">
        <f t="shared" si="1"/>
        <v>77542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 t="s">
        <v>19</v>
      </c>
      <c r="L17" s="1">
        <f>SUM(B17+'NOVEMBER 97'!L17)</f>
        <v>83</v>
      </c>
      <c r="M17" s="1">
        <f>SUM(C17+'NOVEMBER 97'!M17)</f>
        <v>0</v>
      </c>
      <c r="N17" s="1">
        <f>SUM(D17+'NOVEMBER 97'!N17)</f>
        <v>0</v>
      </c>
      <c r="O17" s="1">
        <f>SUM(E17+'NOVEMBER 97'!O17)</f>
        <v>0</v>
      </c>
      <c r="P17" s="1">
        <f>SUM(F17+'NOVEMBER 97'!P17)</f>
        <v>0</v>
      </c>
      <c r="Q17" s="1">
        <f>SUM(G17+'NOVEMBER 97'!Q17)</f>
        <v>60</v>
      </c>
      <c r="R17" s="1">
        <f>SUM(H17+'NOVEMBER 97'!R17)</f>
        <v>21</v>
      </c>
      <c r="S17" s="1">
        <f>SUM(I17+'NOVEMBER 97'!S17)</f>
        <v>81</v>
      </c>
      <c r="T17" s="1">
        <f>SUM(J17+'NOVEMBER 97'!T17)</f>
        <v>71</v>
      </c>
    </row>
    <row r="18" spans="1:20" ht="12.75">
      <c r="A18" s="1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 t="s">
        <v>20</v>
      </c>
      <c r="L18" s="1">
        <f>SUM(B18+'NOVEMBER 97'!L18)</f>
        <v>106</v>
      </c>
      <c r="M18" s="1">
        <f>SUM(C18+'NOVEMBER 97'!M18)</f>
        <v>0</v>
      </c>
      <c r="N18" s="1">
        <f>SUM(D18+'NOVEMBER 97'!N18)</f>
        <v>0</v>
      </c>
      <c r="O18" s="1">
        <f>SUM(E18+'NOVEMBER 97'!O18)</f>
        <v>0</v>
      </c>
      <c r="P18" s="1">
        <f>SUM(F18+'NOVEMBER 97'!P18)</f>
        <v>0</v>
      </c>
      <c r="Q18" s="1">
        <f>SUM(G18+'NOVEMBER 97'!Q18)</f>
        <v>20</v>
      </c>
      <c r="R18" s="1">
        <f>SUM(H18+'NOVEMBER 97'!R18)</f>
        <v>84</v>
      </c>
      <c r="S18" s="1">
        <f>SUM(I18+'NOVEMBER 97'!S18)</f>
        <v>104</v>
      </c>
      <c r="T18" s="1">
        <f>SUM(J18+'NOVEMBER 97'!T18)</f>
        <v>127</v>
      </c>
    </row>
    <row r="19" spans="1:20" ht="12.75">
      <c r="A19" s="1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 t="s">
        <v>21</v>
      </c>
      <c r="L19" s="1">
        <f>SUM(B19+'NOVEMBER 97'!L19)</f>
        <v>77</v>
      </c>
      <c r="M19" s="1">
        <f>SUM(C19+'NOVEMBER 97'!M19)</f>
        <v>1</v>
      </c>
      <c r="N19" s="1">
        <f>SUM(D19+'NOVEMBER 97'!N19)</f>
        <v>0</v>
      </c>
      <c r="O19" s="1">
        <f>SUM(E19+'NOVEMBER 97'!O19)</f>
        <v>0</v>
      </c>
      <c r="P19" s="1">
        <f>SUM(F19+'NOVEMBER 97'!P19)</f>
        <v>0</v>
      </c>
      <c r="Q19" s="1">
        <f>SUM(G19+'NOVEMBER 97'!Q19)</f>
        <v>25</v>
      </c>
      <c r="R19" s="1">
        <f>SUM(H19+'NOVEMBER 97'!R19)</f>
        <v>51</v>
      </c>
      <c r="S19" s="1">
        <f>SUM(I19+'NOVEMBER 97'!S19)</f>
        <v>76</v>
      </c>
      <c r="T19" s="1">
        <f>SUM(J19+'NOVEMBER 97'!T19)</f>
        <v>273</v>
      </c>
    </row>
    <row r="20" spans="1:20" ht="12.75">
      <c r="A20" s="1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 t="s">
        <v>22</v>
      </c>
      <c r="L20" s="1">
        <f>SUM(B20+'NOVEMBER 97'!L20)</f>
        <v>26</v>
      </c>
      <c r="M20" s="1">
        <f>SUM(C20+'NOVEMBER 97'!M20)</f>
        <v>0</v>
      </c>
      <c r="N20" s="1">
        <f>SUM(D20+'NOVEMBER 97'!N20)</f>
        <v>0</v>
      </c>
      <c r="O20" s="1">
        <f>SUM(E20+'NOVEMBER 97'!O20)</f>
        <v>0</v>
      </c>
      <c r="P20" s="1">
        <f>SUM(F20+'NOVEMBER 97'!P20)</f>
        <v>0</v>
      </c>
      <c r="Q20" s="1">
        <f>SUM(G20+'NOVEMBER 97'!Q20)</f>
        <v>16</v>
      </c>
      <c r="R20" s="1">
        <f>SUM(H20+'NOVEMBER 97'!R20)</f>
        <v>10</v>
      </c>
      <c r="S20" s="1">
        <f>SUM(I20+'NOVEMBER 97'!S20)</f>
        <v>26</v>
      </c>
      <c r="T20" s="1">
        <f>SUM(J20+'NOVEMBER 97'!T20)</f>
        <v>21</v>
      </c>
    </row>
    <row r="21" spans="1:20" ht="12.75">
      <c r="A21" s="1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 t="s">
        <v>23</v>
      </c>
      <c r="L21" s="1">
        <f>SUM(B21+'NOVEMBER 97'!L21)</f>
        <v>109</v>
      </c>
      <c r="M21" s="1">
        <f>SUM(C21+'NOVEMBER 97'!M21)</f>
        <v>0</v>
      </c>
      <c r="N21" s="1">
        <f>SUM(D21+'NOVEMBER 97'!N21)</f>
        <v>0</v>
      </c>
      <c r="O21" s="1">
        <f>SUM(E21+'NOVEMBER 97'!O21)</f>
        <v>0</v>
      </c>
      <c r="P21" s="1">
        <f>SUM(F21+'NOVEMBER 97'!P21)</f>
        <v>0</v>
      </c>
      <c r="Q21" s="1">
        <f>SUM(G21+'NOVEMBER 97'!Q21)</f>
        <v>20</v>
      </c>
      <c r="R21" s="1">
        <f>SUM(H21+'NOVEMBER 97'!R21)</f>
        <v>88</v>
      </c>
      <c r="S21" s="1">
        <f>SUM(I21+'NOVEMBER 97'!S21)</f>
        <v>108</v>
      </c>
      <c r="T21" s="1">
        <f>SUM(J21+'NOVEMBER 97'!T21)</f>
        <v>268</v>
      </c>
    </row>
    <row r="22" spans="1:20" ht="12.75">
      <c r="A22" s="1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 t="s">
        <v>24</v>
      </c>
      <c r="L22" s="1">
        <f>SUM(B22+'NOVEMBER 97'!L22)</f>
        <v>118</v>
      </c>
      <c r="M22" s="1">
        <f>SUM(C22+'NOVEMBER 97'!M22)</f>
        <v>0</v>
      </c>
      <c r="N22" s="1">
        <f>SUM(D22+'NOVEMBER 97'!N22)</f>
        <v>0</v>
      </c>
      <c r="O22" s="1">
        <f>SUM(E22+'NOVEMBER 97'!O22)</f>
        <v>0</v>
      </c>
      <c r="P22" s="1">
        <f>SUM(F22+'NOVEMBER 97'!P22)</f>
        <v>0</v>
      </c>
      <c r="Q22" s="1">
        <f>SUM(G22+'NOVEMBER 97'!Q22)</f>
        <v>44</v>
      </c>
      <c r="R22" s="1">
        <f>SUM(H22+'NOVEMBER 97'!R22)</f>
        <v>72</v>
      </c>
      <c r="S22" s="1">
        <f>SUM(I22+'NOVEMBER 97'!S22)</f>
        <v>116</v>
      </c>
      <c r="T22" s="1">
        <f>SUM(J22+'NOVEMBER 97'!T22)</f>
        <v>49</v>
      </c>
    </row>
    <row r="23" spans="1:20" ht="12" customHeight="1">
      <c r="A23" s="1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 t="s">
        <v>25</v>
      </c>
      <c r="L23" s="1">
        <f>SUM(B23+'NOVEMBER 97'!L23)</f>
        <v>162</v>
      </c>
      <c r="M23" s="1">
        <f>SUM(C23+'NOVEMBER 97'!M23)</f>
        <v>0</v>
      </c>
      <c r="N23" s="1">
        <f>SUM(D23+'NOVEMBER 97'!N23)</f>
        <v>0</v>
      </c>
      <c r="O23" s="1">
        <f>SUM(E23+'NOVEMBER 97'!O23)</f>
        <v>0</v>
      </c>
      <c r="P23" s="1">
        <f>SUM(F23+'NOVEMBER 97'!P23)</f>
        <v>0</v>
      </c>
      <c r="Q23" s="1">
        <f>SUM(G23+'NOVEMBER 97'!Q23)</f>
        <v>63</v>
      </c>
      <c r="R23" s="1">
        <f>SUM(H23+'NOVEMBER 97'!R23)</f>
        <v>98</v>
      </c>
      <c r="S23" s="1">
        <f>SUM(I23+'NOVEMBER 97'!S23)</f>
        <v>161</v>
      </c>
      <c r="T23" s="1">
        <f>SUM(J23+'NOVEMBER 97'!T23)</f>
        <v>142</v>
      </c>
    </row>
    <row r="24" spans="1:20" ht="12.75">
      <c r="A24" s="1" t="s">
        <v>26</v>
      </c>
      <c r="B24" s="1"/>
      <c r="C24" s="1"/>
      <c r="D24" s="1"/>
      <c r="E24" s="1"/>
      <c r="F24" s="1"/>
      <c r="G24" s="1"/>
      <c r="H24" s="1"/>
      <c r="I24" s="1"/>
      <c r="J24" s="1"/>
      <c r="K24" s="1" t="s">
        <v>26</v>
      </c>
      <c r="L24" s="1">
        <f>SUM(B24+'NOVEMBER 97'!L24)</f>
        <v>46</v>
      </c>
      <c r="M24" s="1">
        <f>SUM(C24+'NOVEMBER 97'!M24)</f>
        <v>0</v>
      </c>
      <c r="N24" s="1">
        <f>SUM(D24+'NOVEMBER 97'!N24)</f>
        <v>0</v>
      </c>
      <c r="O24" s="1">
        <f>SUM(E24+'NOVEMBER 97'!O24)</f>
        <v>0</v>
      </c>
      <c r="P24" s="1">
        <f>SUM(F24+'NOVEMBER 97'!P24)</f>
        <v>0</v>
      </c>
      <c r="Q24" s="1">
        <f>SUM(G24+'NOVEMBER 97'!Q24)</f>
        <v>31</v>
      </c>
      <c r="R24" s="1">
        <f>SUM(H24+'NOVEMBER 97'!R24)</f>
        <v>13</v>
      </c>
      <c r="S24" s="1">
        <f>SUM(I24+'NOVEMBER 97'!S24)</f>
        <v>44</v>
      </c>
      <c r="T24" s="1">
        <f>SUM(J24+'NOVEMBER 97'!T24)</f>
        <v>92</v>
      </c>
    </row>
    <row r="25" spans="1:20" ht="12.75">
      <c r="A25" s="1" t="s">
        <v>27</v>
      </c>
      <c r="B25" s="1"/>
      <c r="C25" s="1"/>
      <c r="D25" s="1"/>
      <c r="E25" s="1"/>
      <c r="F25" s="1"/>
      <c r="G25" s="1"/>
      <c r="H25" s="1"/>
      <c r="I25" s="1"/>
      <c r="J25" s="1"/>
      <c r="K25" s="1" t="s">
        <v>27</v>
      </c>
      <c r="L25" s="1">
        <f>SUM(B25+'NOVEMBER 97'!L25)</f>
        <v>70</v>
      </c>
      <c r="M25" s="1">
        <f>SUM(C25+'NOVEMBER 97'!M25)</f>
        <v>0</v>
      </c>
      <c r="N25" s="1">
        <f>SUM(D25+'NOVEMBER 97'!N25)</f>
        <v>1</v>
      </c>
      <c r="O25" s="1">
        <f>SUM(E25+'NOVEMBER 97'!O25)</f>
        <v>0</v>
      </c>
      <c r="P25" s="1">
        <f>SUM(F25+'NOVEMBER 97'!P25)</f>
        <v>0</v>
      </c>
      <c r="Q25" s="1">
        <f>SUM(G25+'NOVEMBER 97'!Q25)</f>
        <v>33</v>
      </c>
      <c r="R25" s="1">
        <f>SUM(H25+'NOVEMBER 97'!R25)</f>
        <v>38</v>
      </c>
      <c r="S25" s="1">
        <f>SUM(I25+'NOVEMBER 97'!S25)</f>
        <v>71</v>
      </c>
      <c r="T25" s="1">
        <f>SUM(J25+'NOVEMBER 97'!T25)</f>
        <v>526</v>
      </c>
    </row>
    <row r="26" spans="1:20" ht="12.75">
      <c r="A26" s="1" t="s">
        <v>28</v>
      </c>
      <c r="B26" s="1"/>
      <c r="C26" s="1"/>
      <c r="D26" s="1"/>
      <c r="E26" s="1"/>
      <c r="F26" s="1"/>
      <c r="G26" s="1"/>
      <c r="H26" s="1"/>
      <c r="I26" s="1"/>
      <c r="J26" s="1"/>
      <c r="K26" s="1" t="s">
        <v>28</v>
      </c>
      <c r="L26" s="1">
        <f>SUM(B26+'NOVEMBER 97'!L26)</f>
        <v>63</v>
      </c>
      <c r="M26" s="1">
        <f>SUM(C26+'NOVEMBER 97'!M26)</f>
        <v>0</v>
      </c>
      <c r="N26" s="1">
        <f>SUM(D26+'NOVEMBER 97'!N26)</f>
        <v>0</v>
      </c>
      <c r="O26" s="1">
        <f>SUM(E26+'NOVEMBER 97'!O26)</f>
        <v>0</v>
      </c>
      <c r="P26" s="1">
        <f>SUM(F26+'NOVEMBER 97'!P26)</f>
        <v>0</v>
      </c>
      <c r="Q26" s="1">
        <f>SUM(G26+'NOVEMBER 97'!Q26)</f>
        <v>48</v>
      </c>
      <c r="R26" s="1">
        <f>SUM(H26+'NOVEMBER 97'!R26)</f>
        <v>15</v>
      </c>
      <c r="S26" s="1">
        <f>SUM(I26+'NOVEMBER 97'!S26)</f>
        <v>63</v>
      </c>
      <c r="T26" s="1">
        <f>SUM(J26+'NOVEMBER 97'!T26)</f>
        <v>13</v>
      </c>
    </row>
    <row r="27" spans="1:20" ht="21">
      <c r="A27" s="3" t="s">
        <v>29</v>
      </c>
      <c r="B27" s="1">
        <f aca="true" t="shared" si="2" ref="B27:J27">SUM(B17:B26)</f>
        <v>0</v>
      </c>
      <c r="C27" s="1">
        <f t="shared" si="2"/>
        <v>0</v>
      </c>
      <c r="D27" s="1">
        <f t="shared" si="2"/>
        <v>0</v>
      </c>
      <c r="E27" s="1">
        <f t="shared" si="2"/>
        <v>0</v>
      </c>
      <c r="F27" s="1">
        <f t="shared" si="2"/>
        <v>0</v>
      </c>
      <c r="G27" s="1">
        <f t="shared" si="2"/>
        <v>0</v>
      </c>
      <c r="H27" s="1">
        <f t="shared" si="2"/>
        <v>0</v>
      </c>
      <c r="I27" s="1">
        <f t="shared" si="2"/>
        <v>0</v>
      </c>
      <c r="J27" s="1">
        <f t="shared" si="2"/>
        <v>0</v>
      </c>
      <c r="K27" s="3" t="s">
        <v>29</v>
      </c>
      <c r="L27" s="1">
        <f aca="true" t="shared" si="3" ref="L27:T27">SUM(L17:L26)</f>
        <v>860</v>
      </c>
      <c r="M27" s="1">
        <f t="shared" si="3"/>
        <v>1</v>
      </c>
      <c r="N27" s="1">
        <f t="shared" si="3"/>
        <v>1</v>
      </c>
      <c r="O27" s="1">
        <f t="shared" si="3"/>
        <v>0</v>
      </c>
      <c r="P27" s="1">
        <f t="shared" si="3"/>
        <v>0</v>
      </c>
      <c r="Q27" s="1">
        <f t="shared" si="3"/>
        <v>360</v>
      </c>
      <c r="R27" s="1">
        <f t="shared" si="3"/>
        <v>490</v>
      </c>
      <c r="S27" s="1">
        <f t="shared" si="3"/>
        <v>850</v>
      </c>
      <c r="T27" s="1">
        <f t="shared" si="3"/>
        <v>1582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>
      <c r="A29" s="3" t="s">
        <v>30</v>
      </c>
      <c r="B29" s="1">
        <f aca="true" t="shared" si="4" ref="B29:J29">SUM(B27,B15)</f>
        <v>0</v>
      </c>
      <c r="C29" s="1">
        <f t="shared" si="4"/>
        <v>0</v>
      </c>
      <c r="D29" s="1">
        <f t="shared" si="4"/>
        <v>0</v>
      </c>
      <c r="E29" s="1">
        <f t="shared" si="4"/>
        <v>0</v>
      </c>
      <c r="F29" s="1">
        <f t="shared" si="4"/>
        <v>0</v>
      </c>
      <c r="G29" s="1">
        <f t="shared" si="4"/>
        <v>0</v>
      </c>
      <c r="H29" s="1">
        <f t="shared" si="4"/>
        <v>0</v>
      </c>
      <c r="I29" s="1">
        <f t="shared" si="4"/>
        <v>0</v>
      </c>
      <c r="J29" s="1">
        <f t="shared" si="4"/>
        <v>0</v>
      </c>
      <c r="K29" s="3" t="s">
        <v>30</v>
      </c>
      <c r="L29" s="1">
        <f aca="true" t="shared" si="5" ref="L29:T29">SUM(L27,L15)</f>
        <v>1803</v>
      </c>
      <c r="M29" s="1">
        <f t="shared" si="5"/>
        <v>17</v>
      </c>
      <c r="N29" s="1">
        <f t="shared" si="5"/>
        <v>9</v>
      </c>
      <c r="O29" s="1">
        <f t="shared" si="5"/>
        <v>5</v>
      </c>
      <c r="P29" s="1">
        <f t="shared" si="5"/>
        <v>4</v>
      </c>
      <c r="Q29" s="1">
        <f t="shared" si="5"/>
        <v>1115</v>
      </c>
      <c r="R29" s="1">
        <f t="shared" si="5"/>
        <v>711</v>
      </c>
      <c r="S29" s="1">
        <f t="shared" si="5"/>
        <v>1826</v>
      </c>
      <c r="T29" s="1">
        <f t="shared" si="5"/>
        <v>79124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0">
    <mergeCell ref="A31:J31"/>
    <mergeCell ref="K31:T31"/>
    <mergeCell ref="A33:J33"/>
    <mergeCell ref="K33:T33"/>
    <mergeCell ref="A5:J5"/>
    <mergeCell ref="K5:T5"/>
    <mergeCell ref="K4:T4"/>
    <mergeCell ref="A1:T1"/>
    <mergeCell ref="A2:T2"/>
    <mergeCell ref="A4:J4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I3" sqref="I3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t="s">
        <v>56</v>
      </c>
      <c r="F3" s="1"/>
      <c r="G3" s="1"/>
      <c r="H3" s="1" t="s">
        <v>45</v>
      </c>
      <c r="I3" s="5">
        <v>35520</v>
      </c>
      <c r="K3" s="1" t="s">
        <v>31</v>
      </c>
      <c r="L3" s="1"/>
      <c r="M3" s="1"/>
      <c r="N3" s="1"/>
      <c r="O3" s="1"/>
      <c r="P3" s="1"/>
      <c r="Q3" s="1" t="s">
        <v>56</v>
      </c>
      <c r="R3" s="1"/>
      <c r="S3" t="s">
        <v>39</v>
      </c>
      <c r="T3" s="5">
        <v>35520</v>
      </c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0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40</v>
      </c>
      <c r="C7" s="1" t="s">
        <v>49</v>
      </c>
      <c r="D7" s="1"/>
      <c r="E7" s="1"/>
      <c r="F7" s="1"/>
      <c r="G7" s="1">
        <v>40</v>
      </c>
      <c r="H7" s="1"/>
      <c r="I7" s="1">
        <f aca="true" t="shared" si="0" ref="I7:I14">SUM(G7+H7)</f>
        <v>40</v>
      </c>
      <c r="J7" s="1">
        <v>12</v>
      </c>
      <c r="K7" s="1" t="s">
        <v>10</v>
      </c>
      <c r="L7" s="1">
        <v>40</v>
      </c>
      <c r="M7" s="1"/>
      <c r="N7" s="1"/>
      <c r="O7" s="1"/>
      <c r="P7" s="1"/>
      <c r="Q7" s="1">
        <v>40</v>
      </c>
      <c r="R7" s="1"/>
      <c r="S7" s="1">
        <f aca="true" t="shared" si="1" ref="S7:S14">SUM(Q7+R7)</f>
        <v>40</v>
      </c>
      <c r="T7" s="1">
        <v>12</v>
      </c>
    </row>
    <row r="8" spans="1:20" ht="12.75">
      <c r="A8" s="1" t="s">
        <v>11</v>
      </c>
      <c r="B8" s="1">
        <v>10</v>
      </c>
      <c r="C8" s="1">
        <v>1</v>
      </c>
      <c r="D8" s="1"/>
      <c r="E8" s="1"/>
      <c r="F8" s="1"/>
      <c r="G8" s="1">
        <v>11</v>
      </c>
      <c r="H8" s="1"/>
      <c r="I8" s="1">
        <f t="shared" si="0"/>
        <v>11</v>
      </c>
      <c r="J8" s="1">
        <v>290</v>
      </c>
      <c r="K8" s="1" t="s">
        <v>11</v>
      </c>
      <c r="L8" s="1">
        <v>10</v>
      </c>
      <c r="M8" s="1">
        <v>1</v>
      </c>
      <c r="N8" s="1"/>
      <c r="O8" s="1"/>
      <c r="P8" s="1"/>
      <c r="Q8" s="1">
        <v>11</v>
      </c>
      <c r="R8" s="1"/>
      <c r="S8" s="1">
        <f t="shared" si="1"/>
        <v>11</v>
      </c>
      <c r="T8" s="1">
        <v>290</v>
      </c>
    </row>
    <row r="9" spans="1:20" ht="12.75">
      <c r="A9" s="1" t="s">
        <v>12</v>
      </c>
      <c r="B9" s="1"/>
      <c r="C9" s="1"/>
      <c r="D9" s="1"/>
      <c r="E9" s="1"/>
      <c r="F9" s="1"/>
      <c r="G9" s="1"/>
      <c r="H9" s="1"/>
      <c r="I9" s="1">
        <f t="shared" si="0"/>
        <v>0</v>
      </c>
      <c r="J9" s="1"/>
      <c r="K9" s="1" t="s">
        <v>12</v>
      </c>
      <c r="L9" s="1"/>
      <c r="M9" s="1"/>
      <c r="N9" s="1"/>
      <c r="O9" s="1"/>
      <c r="P9" s="1"/>
      <c r="Q9" s="1"/>
      <c r="R9" s="1"/>
      <c r="S9" s="1">
        <f t="shared" si="1"/>
        <v>0</v>
      </c>
      <c r="T9" s="1"/>
    </row>
    <row r="10" spans="1:20" ht="12.75">
      <c r="A10" s="1" t="s">
        <v>13</v>
      </c>
      <c r="B10" s="1">
        <v>2</v>
      </c>
      <c r="C10" s="1"/>
      <c r="D10" s="1"/>
      <c r="E10" s="1"/>
      <c r="F10" s="1"/>
      <c r="G10" s="1">
        <v>2</v>
      </c>
      <c r="H10" s="1"/>
      <c r="I10" s="1">
        <f t="shared" si="0"/>
        <v>2</v>
      </c>
      <c r="J10" s="1"/>
      <c r="K10" s="1" t="s">
        <v>13</v>
      </c>
      <c r="L10" s="1">
        <v>2</v>
      </c>
      <c r="M10" s="1"/>
      <c r="N10" s="1"/>
      <c r="O10" s="1"/>
      <c r="P10" s="1"/>
      <c r="Q10" s="1">
        <v>2</v>
      </c>
      <c r="R10" s="1"/>
      <c r="S10" s="1">
        <f t="shared" si="1"/>
        <v>2</v>
      </c>
      <c r="T10" s="1"/>
    </row>
    <row r="11" spans="1:20" ht="12.75">
      <c r="A11" s="1" t="s">
        <v>14</v>
      </c>
      <c r="B11" s="1">
        <v>1</v>
      </c>
      <c r="C11" s="1"/>
      <c r="D11" s="1"/>
      <c r="E11" s="1"/>
      <c r="F11" s="1"/>
      <c r="G11" s="1">
        <v>1</v>
      </c>
      <c r="H11" s="1"/>
      <c r="I11" s="1">
        <f t="shared" si="0"/>
        <v>1</v>
      </c>
      <c r="J11" s="1">
        <v>1</v>
      </c>
      <c r="K11" s="1" t="s">
        <v>14</v>
      </c>
      <c r="L11" s="1">
        <v>1</v>
      </c>
      <c r="M11" s="1"/>
      <c r="N11" s="1"/>
      <c r="O11" s="1"/>
      <c r="P11" s="1"/>
      <c r="Q11" s="1">
        <v>1</v>
      </c>
      <c r="R11" s="1"/>
      <c r="S11" s="1">
        <f t="shared" si="1"/>
        <v>1</v>
      </c>
      <c r="T11" s="1">
        <v>1</v>
      </c>
    </row>
    <row r="12" spans="1:20" ht="12.75">
      <c r="A12" s="1" t="s">
        <v>15</v>
      </c>
      <c r="B12" s="1">
        <v>2</v>
      </c>
      <c r="C12" s="1"/>
      <c r="D12" s="1"/>
      <c r="E12" s="1"/>
      <c r="F12" s="1"/>
      <c r="G12" s="1">
        <v>2</v>
      </c>
      <c r="H12" s="1"/>
      <c r="I12" s="1">
        <f t="shared" si="0"/>
        <v>2</v>
      </c>
      <c r="J12" s="1"/>
      <c r="K12" s="1" t="s">
        <v>15</v>
      </c>
      <c r="L12" s="1">
        <v>2</v>
      </c>
      <c r="M12" s="1"/>
      <c r="N12" s="1"/>
      <c r="O12" s="1"/>
      <c r="P12" s="1"/>
      <c r="Q12" s="1">
        <v>2</v>
      </c>
      <c r="R12" s="1"/>
      <c r="S12" s="1">
        <f t="shared" si="1"/>
        <v>2</v>
      </c>
      <c r="T12" s="1">
        <v>6</v>
      </c>
    </row>
    <row r="13" spans="1:20" ht="12.75">
      <c r="A13" s="1" t="s">
        <v>16</v>
      </c>
      <c r="B13" s="1">
        <v>5</v>
      </c>
      <c r="C13" s="1"/>
      <c r="D13" s="1"/>
      <c r="E13" s="1"/>
      <c r="F13" s="1"/>
      <c r="G13" s="1">
        <v>5</v>
      </c>
      <c r="H13" s="1"/>
      <c r="I13" s="1">
        <f t="shared" si="0"/>
        <v>5</v>
      </c>
      <c r="J13" s="1">
        <v>6</v>
      </c>
      <c r="K13" s="1" t="s">
        <v>16</v>
      </c>
      <c r="L13" s="1">
        <v>5</v>
      </c>
      <c r="M13" s="1"/>
      <c r="N13" s="1"/>
      <c r="O13" s="1"/>
      <c r="P13" s="1"/>
      <c r="Q13" s="1">
        <v>5</v>
      </c>
      <c r="R13" s="1"/>
      <c r="S13" s="1">
        <f t="shared" si="1"/>
        <v>5</v>
      </c>
      <c r="T13" s="1">
        <v>3</v>
      </c>
    </row>
    <row r="14" spans="1:20" ht="12.75">
      <c r="A14" s="1" t="s">
        <v>17</v>
      </c>
      <c r="B14" s="1">
        <v>2</v>
      </c>
      <c r="C14" s="1"/>
      <c r="D14" s="1"/>
      <c r="E14" s="1"/>
      <c r="F14" s="1"/>
      <c r="G14" s="1">
        <v>2</v>
      </c>
      <c r="H14" s="1"/>
      <c r="I14" s="1">
        <f t="shared" si="0"/>
        <v>2</v>
      </c>
      <c r="J14" s="1">
        <v>3</v>
      </c>
      <c r="K14" s="1" t="s">
        <v>17</v>
      </c>
      <c r="L14" s="1">
        <v>2</v>
      </c>
      <c r="M14" s="1"/>
      <c r="N14" s="1"/>
      <c r="O14" s="1"/>
      <c r="P14" s="1"/>
      <c r="Q14" s="1">
        <v>2</v>
      </c>
      <c r="R14" s="1"/>
      <c r="S14" s="1">
        <f t="shared" si="1"/>
        <v>2</v>
      </c>
      <c r="T14" s="1"/>
    </row>
    <row r="15" spans="1:20" ht="21">
      <c r="A15" s="3" t="s">
        <v>18</v>
      </c>
      <c r="B15" s="1">
        <f aca="true" t="shared" si="2" ref="B15:J15">SUM(B7:B14)</f>
        <v>62</v>
      </c>
      <c r="C15" s="1">
        <f t="shared" si="2"/>
        <v>1</v>
      </c>
      <c r="D15" s="1">
        <f t="shared" si="2"/>
        <v>0</v>
      </c>
      <c r="E15" s="1">
        <f t="shared" si="2"/>
        <v>0</v>
      </c>
      <c r="F15" s="1">
        <f t="shared" si="2"/>
        <v>0</v>
      </c>
      <c r="G15" s="1">
        <f t="shared" si="2"/>
        <v>63</v>
      </c>
      <c r="H15" s="1">
        <f t="shared" si="2"/>
        <v>0</v>
      </c>
      <c r="I15" s="1">
        <f t="shared" si="2"/>
        <v>63</v>
      </c>
      <c r="J15" s="1">
        <f t="shared" si="2"/>
        <v>312</v>
      </c>
      <c r="K15" s="3" t="s">
        <v>18</v>
      </c>
      <c r="L15" s="1">
        <f aca="true" t="shared" si="3" ref="L15:T15">SUM(L7:L14)</f>
        <v>62</v>
      </c>
      <c r="M15" s="1">
        <f t="shared" si="3"/>
        <v>1</v>
      </c>
      <c r="N15" s="1">
        <f t="shared" si="3"/>
        <v>0</v>
      </c>
      <c r="O15" s="1">
        <f t="shared" si="3"/>
        <v>0</v>
      </c>
      <c r="P15" s="1">
        <f t="shared" si="3"/>
        <v>0</v>
      </c>
      <c r="Q15" s="1">
        <f t="shared" si="3"/>
        <v>63</v>
      </c>
      <c r="R15" s="1">
        <f t="shared" si="3"/>
        <v>0</v>
      </c>
      <c r="S15" s="1">
        <f t="shared" si="3"/>
        <v>63</v>
      </c>
      <c r="T15" s="1">
        <f t="shared" si="3"/>
        <v>312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 t="s">
        <v>50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19</v>
      </c>
      <c r="B17" s="1">
        <v>2</v>
      </c>
      <c r="C17" s="1"/>
      <c r="D17" s="1"/>
      <c r="E17" s="1"/>
      <c r="F17" s="1"/>
      <c r="G17" s="1">
        <v>2</v>
      </c>
      <c r="H17" s="1"/>
      <c r="I17" s="1">
        <f aca="true" t="shared" si="4" ref="I17:I26">SUM(G17+H17)</f>
        <v>2</v>
      </c>
      <c r="J17" s="1">
        <v>5</v>
      </c>
      <c r="K17" s="1" t="s">
        <v>19</v>
      </c>
      <c r="L17" s="1">
        <v>2</v>
      </c>
      <c r="M17" s="1"/>
      <c r="N17" s="1"/>
      <c r="O17" s="1"/>
      <c r="P17" s="1"/>
      <c r="Q17" s="1"/>
      <c r="R17" s="1"/>
      <c r="S17" s="1">
        <f aca="true" t="shared" si="5" ref="S17:S26">SUM(Q17+R17)</f>
        <v>0</v>
      </c>
      <c r="T17" s="1">
        <v>5</v>
      </c>
    </row>
    <row r="18" spans="1:20" ht="12.75">
      <c r="A18" s="1" t="s">
        <v>20</v>
      </c>
      <c r="B18" s="1">
        <v>2</v>
      </c>
      <c r="C18" s="1"/>
      <c r="D18" s="1"/>
      <c r="E18" s="1"/>
      <c r="F18" s="1"/>
      <c r="G18" s="1">
        <v>2</v>
      </c>
      <c r="H18" s="1"/>
      <c r="I18" s="1">
        <f t="shared" si="4"/>
        <v>2</v>
      </c>
      <c r="J18" s="1">
        <v>15</v>
      </c>
      <c r="K18" s="1" t="s">
        <v>20</v>
      </c>
      <c r="L18" s="1">
        <v>2</v>
      </c>
      <c r="M18" s="1"/>
      <c r="N18" s="1"/>
      <c r="O18" s="1"/>
      <c r="P18" s="1"/>
      <c r="Q18" s="1"/>
      <c r="R18" s="1"/>
      <c r="S18" s="1">
        <f t="shared" si="5"/>
        <v>0</v>
      </c>
      <c r="T18" s="1">
        <v>15</v>
      </c>
    </row>
    <row r="19" spans="1:20" ht="12.75">
      <c r="A19" s="1" t="s">
        <v>21</v>
      </c>
      <c r="B19" s="1">
        <v>2</v>
      </c>
      <c r="C19" s="1"/>
      <c r="D19" s="1"/>
      <c r="E19" s="1"/>
      <c r="F19" s="1"/>
      <c r="G19" s="1">
        <v>1</v>
      </c>
      <c r="H19" s="1"/>
      <c r="I19" s="1">
        <f t="shared" si="4"/>
        <v>1</v>
      </c>
      <c r="J19" s="1">
        <v>24</v>
      </c>
      <c r="K19" s="1" t="s">
        <v>21</v>
      </c>
      <c r="L19" s="1">
        <v>2</v>
      </c>
      <c r="M19" s="1"/>
      <c r="N19" s="1"/>
      <c r="O19" s="1"/>
      <c r="P19" s="1"/>
      <c r="Q19" s="1"/>
      <c r="R19" s="1"/>
      <c r="S19" s="1">
        <f t="shared" si="5"/>
        <v>0</v>
      </c>
      <c r="T19" s="1">
        <v>24</v>
      </c>
    </row>
    <row r="20" spans="1:20" ht="12.75">
      <c r="A20" s="1" t="s">
        <v>22</v>
      </c>
      <c r="B20" s="1"/>
      <c r="C20" s="1"/>
      <c r="D20" s="1"/>
      <c r="E20" s="1"/>
      <c r="F20" s="1"/>
      <c r="G20" s="1"/>
      <c r="H20" s="1"/>
      <c r="I20" s="1">
        <f t="shared" si="4"/>
        <v>0</v>
      </c>
      <c r="J20" s="1"/>
      <c r="K20" s="1" t="s">
        <v>22</v>
      </c>
      <c r="L20" s="1"/>
      <c r="M20" s="1"/>
      <c r="N20" s="1"/>
      <c r="O20" s="1"/>
      <c r="P20" s="1"/>
      <c r="Q20" s="1"/>
      <c r="R20" s="1"/>
      <c r="S20" s="1">
        <f t="shared" si="5"/>
        <v>0</v>
      </c>
      <c r="T20" s="1"/>
    </row>
    <row r="21" spans="1:20" ht="12.75">
      <c r="A21" s="1" t="s">
        <v>23</v>
      </c>
      <c r="B21" s="1">
        <v>1</v>
      </c>
      <c r="C21" s="1"/>
      <c r="D21" s="1"/>
      <c r="E21" s="1"/>
      <c r="F21" s="1"/>
      <c r="G21" s="1">
        <v>1</v>
      </c>
      <c r="H21" s="1"/>
      <c r="I21" s="1">
        <f t="shared" si="4"/>
        <v>1</v>
      </c>
      <c r="J21" s="1">
        <v>6</v>
      </c>
      <c r="K21" s="1" t="s">
        <v>23</v>
      </c>
      <c r="L21" s="1">
        <v>1</v>
      </c>
      <c r="M21" s="1"/>
      <c r="N21" s="1"/>
      <c r="O21" s="1"/>
      <c r="P21" s="1"/>
      <c r="Q21" s="1"/>
      <c r="R21" s="1"/>
      <c r="S21" s="1">
        <f t="shared" si="5"/>
        <v>0</v>
      </c>
      <c r="T21" s="1">
        <v>6</v>
      </c>
    </row>
    <row r="22" spans="1:20" ht="12.75">
      <c r="A22" s="1" t="s">
        <v>24</v>
      </c>
      <c r="B22" s="1">
        <v>2</v>
      </c>
      <c r="C22" s="1"/>
      <c r="D22" s="1"/>
      <c r="E22" s="1"/>
      <c r="F22" s="1"/>
      <c r="G22" s="1">
        <v>2</v>
      </c>
      <c r="H22" s="1"/>
      <c r="I22" s="1">
        <f t="shared" si="4"/>
        <v>2</v>
      </c>
      <c r="J22" s="1"/>
      <c r="K22" s="1" t="s">
        <v>24</v>
      </c>
      <c r="L22" s="1">
        <v>2</v>
      </c>
      <c r="M22" s="1"/>
      <c r="N22" s="1"/>
      <c r="O22" s="1"/>
      <c r="P22" s="1"/>
      <c r="Q22" s="1"/>
      <c r="R22" s="1"/>
      <c r="S22" s="1">
        <f t="shared" si="5"/>
        <v>0</v>
      </c>
      <c r="T22" s="1"/>
    </row>
    <row r="23" spans="1:20" ht="12" customHeight="1">
      <c r="A23" s="1" t="s">
        <v>25</v>
      </c>
      <c r="B23" s="1">
        <v>1</v>
      </c>
      <c r="C23" s="1"/>
      <c r="D23" s="1"/>
      <c r="E23" s="1"/>
      <c r="F23" s="1"/>
      <c r="G23" s="1">
        <v>1</v>
      </c>
      <c r="H23" s="1"/>
      <c r="I23" s="1">
        <f t="shared" si="4"/>
        <v>1</v>
      </c>
      <c r="J23" s="1"/>
      <c r="K23" s="1" t="s">
        <v>25</v>
      </c>
      <c r="L23" s="1">
        <v>1</v>
      </c>
      <c r="M23" s="1"/>
      <c r="N23" s="1"/>
      <c r="O23" s="1"/>
      <c r="P23" s="1"/>
      <c r="Q23" s="1"/>
      <c r="R23" s="1"/>
      <c r="S23" s="1">
        <f t="shared" si="5"/>
        <v>0</v>
      </c>
      <c r="T23" s="1"/>
    </row>
    <row r="24" spans="1:20" ht="12.75">
      <c r="A24" s="1" t="s">
        <v>26</v>
      </c>
      <c r="B24" s="1">
        <v>2</v>
      </c>
      <c r="C24" s="1"/>
      <c r="D24" s="1"/>
      <c r="E24" s="1"/>
      <c r="F24" s="1"/>
      <c r="G24" s="1">
        <v>2</v>
      </c>
      <c r="H24" s="1"/>
      <c r="I24" s="1">
        <f t="shared" si="4"/>
        <v>2</v>
      </c>
      <c r="J24" s="1"/>
      <c r="K24" s="1" t="s">
        <v>26</v>
      </c>
      <c r="L24" s="1">
        <v>2</v>
      </c>
      <c r="M24" s="1"/>
      <c r="N24" s="1"/>
      <c r="O24" s="1"/>
      <c r="P24" s="1"/>
      <c r="Q24" s="1"/>
      <c r="R24" s="1"/>
      <c r="S24" s="1">
        <f t="shared" si="5"/>
        <v>0</v>
      </c>
      <c r="T24" s="1"/>
    </row>
    <row r="25" spans="1:20" ht="12.75">
      <c r="A25" s="1" t="s">
        <v>27</v>
      </c>
      <c r="B25" s="1"/>
      <c r="C25" s="1"/>
      <c r="D25" s="1"/>
      <c r="E25" s="1"/>
      <c r="F25" s="1"/>
      <c r="G25" s="1"/>
      <c r="H25" s="1"/>
      <c r="I25" s="1">
        <f t="shared" si="4"/>
        <v>0</v>
      </c>
      <c r="J25" s="1"/>
      <c r="K25" s="1" t="s">
        <v>27</v>
      </c>
      <c r="L25" s="1"/>
      <c r="M25" s="1"/>
      <c r="N25" s="1"/>
      <c r="O25" s="1"/>
      <c r="P25" s="1"/>
      <c r="Q25" s="1"/>
      <c r="R25" s="1"/>
      <c r="S25" s="1">
        <f t="shared" si="5"/>
        <v>0</v>
      </c>
      <c r="T25" s="1"/>
    </row>
    <row r="26" spans="1:20" ht="12.75">
      <c r="A26" s="1" t="s">
        <v>28</v>
      </c>
      <c r="B26" s="1"/>
      <c r="C26" s="1"/>
      <c r="D26" s="1"/>
      <c r="E26" s="1"/>
      <c r="F26" s="1"/>
      <c r="G26" s="1"/>
      <c r="H26" s="1"/>
      <c r="I26" s="1">
        <f t="shared" si="4"/>
        <v>0</v>
      </c>
      <c r="J26" s="1"/>
      <c r="K26" s="1" t="s">
        <v>28</v>
      </c>
      <c r="L26" s="1"/>
      <c r="M26" s="1"/>
      <c r="N26" s="1"/>
      <c r="O26" s="1"/>
      <c r="P26" s="1"/>
      <c r="Q26" s="1"/>
      <c r="R26" s="1"/>
      <c r="S26" s="1">
        <f t="shared" si="5"/>
        <v>0</v>
      </c>
      <c r="T26" s="1"/>
    </row>
    <row r="27" spans="1:20" ht="21">
      <c r="A27" s="3" t="s">
        <v>29</v>
      </c>
      <c r="B27" s="1">
        <f aca="true" t="shared" si="6" ref="B27:J27">SUM(B17:B26)</f>
        <v>12</v>
      </c>
      <c r="C27" s="1">
        <f t="shared" si="6"/>
        <v>0</v>
      </c>
      <c r="D27" s="1">
        <f t="shared" si="6"/>
        <v>0</v>
      </c>
      <c r="E27" s="1">
        <f t="shared" si="6"/>
        <v>0</v>
      </c>
      <c r="F27" s="1">
        <f t="shared" si="6"/>
        <v>0</v>
      </c>
      <c r="G27" s="1">
        <f t="shared" si="6"/>
        <v>11</v>
      </c>
      <c r="H27" s="1">
        <f t="shared" si="6"/>
        <v>0</v>
      </c>
      <c r="I27" s="1">
        <f t="shared" si="6"/>
        <v>11</v>
      </c>
      <c r="J27" s="1">
        <f t="shared" si="6"/>
        <v>50</v>
      </c>
      <c r="K27" s="3" t="s">
        <v>29</v>
      </c>
      <c r="L27" s="1">
        <f aca="true" t="shared" si="7" ref="L27:T27">SUM(L17:L26)</f>
        <v>12</v>
      </c>
      <c r="M27" s="1">
        <f t="shared" si="7"/>
        <v>0</v>
      </c>
      <c r="N27" s="1">
        <f t="shared" si="7"/>
        <v>0</v>
      </c>
      <c r="O27" s="1">
        <f t="shared" si="7"/>
        <v>0</v>
      </c>
      <c r="P27" s="1">
        <f t="shared" si="7"/>
        <v>0</v>
      </c>
      <c r="Q27" s="1">
        <f t="shared" si="7"/>
        <v>0</v>
      </c>
      <c r="R27" s="1">
        <f t="shared" si="7"/>
        <v>0</v>
      </c>
      <c r="S27" s="1">
        <f t="shared" si="7"/>
        <v>0</v>
      </c>
      <c r="T27" s="1">
        <f t="shared" si="7"/>
        <v>50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>
      <c r="A29" s="3" t="s">
        <v>30</v>
      </c>
      <c r="B29" s="1">
        <f aca="true" t="shared" si="8" ref="B29:J29">SUM(B27,B15)</f>
        <v>74</v>
      </c>
      <c r="C29" s="1">
        <f t="shared" si="8"/>
        <v>1</v>
      </c>
      <c r="D29" s="1">
        <f t="shared" si="8"/>
        <v>0</v>
      </c>
      <c r="E29" s="1">
        <f t="shared" si="8"/>
        <v>0</v>
      </c>
      <c r="F29" s="1">
        <f t="shared" si="8"/>
        <v>0</v>
      </c>
      <c r="G29" s="1">
        <f t="shared" si="8"/>
        <v>74</v>
      </c>
      <c r="H29" s="1">
        <f t="shared" si="8"/>
        <v>0</v>
      </c>
      <c r="I29" s="1">
        <f t="shared" si="8"/>
        <v>74</v>
      </c>
      <c r="J29" s="1">
        <f t="shared" si="8"/>
        <v>362</v>
      </c>
      <c r="K29" s="3" t="s">
        <v>30</v>
      </c>
      <c r="L29" s="1">
        <f aca="true" t="shared" si="9" ref="L29:T29">SUM(L27,L15)</f>
        <v>74</v>
      </c>
      <c r="M29" s="1">
        <f t="shared" si="9"/>
        <v>1</v>
      </c>
      <c r="N29" s="1">
        <f t="shared" si="9"/>
        <v>0</v>
      </c>
      <c r="O29" s="1">
        <f t="shared" si="9"/>
        <v>0</v>
      </c>
      <c r="P29" s="1">
        <f t="shared" si="9"/>
        <v>0</v>
      </c>
      <c r="Q29" s="1">
        <f t="shared" si="9"/>
        <v>63</v>
      </c>
      <c r="R29" s="1">
        <f t="shared" si="9"/>
        <v>0</v>
      </c>
      <c r="S29" s="1">
        <f t="shared" si="9"/>
        <v>63</v>
      </c>
      <c r="T29" s="1">
        <f t="shared" si="9"/>
        <v>362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0">
    <mergeCell ref="A5:J5"/>
    <mergeCell ref="K5:T5"/>
    <mergeCell ref="K4:T4"/>
    <mergeCell ref="A1:T1"/>
    <mergeCell ref="A2:T2"/>
    <mergeCell ref="A4:J4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4">
      <selection activeCell="B34" sqref="B34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1"/>
      <c r="F3" s="1"/>
      <c r="G3" s="1"/>
      <c r="H3" s="1"/>
      <c r="I3" s="1"/>
      <c r="K3" s="1" t="s">
        <v>31</v>
      </c>
      <c r="L3" s="1"/>
      <c r="M3" s="1"/>
      <c r="N3" s="1"/>
      <c r="O3" s="1"/>
      <c r="P3" s="1"/>
      <c r="Q3" s="1"/>
      <c r="R3" s="1"/>
      <c r="T3" s="1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0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/>
      <c r="C7" s="1"/>
      <c r="D7" s="1"/>
      <c r="E7" s="1"/>
      <c r="F7" s="1"/>
      <c r="G7" s="1"/>
      <c r="H7" s="1"/>
      <c r="I7" s="1">
        <f>SUM(G7+H7)</f>
        <v>0</v>
      </c>
      <c r="J7" s="1"/>
      <c r="K7" s="1" t="s">
        <v>10</v>
      </c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 t="s">
        <v>11</v>
      </c>
      <c r="B8" s="1"/>
      <c r="C8" s="1"/>
      <c r="D8" s="1"/>
      <c r="E8" s="1"/>
      <c r="F8" s="1"/>
      <c r="G8" s="1"/>
      <c r="H8" s="1"/>
      <c r="I8" s="1">
        <f aca="true" t="shared" si="0" ref="I8:I14">SUM(G8+H8)</f>
        <v>0</v>
      </c>
      <c r="J8" s="1"/>
      <c r="K8" s="1" t="s">
        <v>11</v>
      </c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 t="s">
        <v>12</v>
      </c>
      <c r="B9" s="1"/>
      <c r="C9" s="1"/>
      <c r="D9" s="1"/>
      <c r="E9" s="1"/>
      <c r="F9" s="1"/>
      <c r="G9" s="1"/>
      <c r="H9" s="1"/>
      <c r="I9" s="1">
        <f t="shared" si="0"/>
        <v>0</v>
      </c>
      <c r="J9" s="1"/>
      <c r="K9" s="1" t="s">
        <v>12</v>
      </c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 t="s">
        <v>13</v>
      </c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/>
      <c r="K10" s="1" t="s">
        <v>13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 t="s">
        <v>14</v>
      </c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/>
      <c r="K11" s="1" t="s">
        <v>14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 t="s">
        <v>15</v>
      </c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" t="s">
        <v>15</v>
      </c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 t="s">
        <v>16</v>
      </c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 t="s">
        <v>16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1" t="s">
        <v>17</v>
      </c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/>
      <c r="K14" s="1" t="s">
        <v>17</v>
      </c>
      <c r="L14" s="1"/>
      <c r="M14" s="1"/>
      <c r="N14" s="1"/>
      <c r="O14" s="1"/>
      <c r="P14" s="1"/>
      <c r="Q14" s="1"/>
      <c r="R14" s="1"/>
      <c r="S14" s="1"/>
      <c r="T14" s="1"/>
    </row>
    <row r="15" spans="1:20" ht="21">
      <c r="A15" s="3" t="s">
        <v>18</v>
      </c>
      <c r="B15" s="1">
        <f>SUM(B7:B14)</f>
        <v>0</v>
      </c>
      <c r="C15" s="1">
        <f aca="true" t="shared" si="1" ref="C15:J15">SUM(C7:C14)</f>
        <v>0</v>
      </c>
      <c r="D15" s="1">
        <f t="shared" si="1"/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3" t="s">
        <v>18</v>
      </c>
      <c r="L15" s="1">
        <f aca="true" t="shared" si="2" ref="L15:T15">SUM(L7:L14)</f>
        <v>0</v>
      </c>
      <c r="M15" s="1">
        <f t="shared" si="2"/>
        <v>0</v>
      </c>
      <c r="N15" s="1">
        <f t="shared" si="2"/>
        <v>0</v>
      </c>
      <c r="O15" s="1">
        <f t="shared" si="2"/>
        <v>0</v>
      </c>
      <c r="P15" s="1">
        <f t="shared" si="2"/>
        <v>0</v>
      </c>
      <c r="Q15" s="1">
        <f t="shared" si="2"/>
        <v>0</v>
      </c>
      <c r="R15" s="1">
        <f t="shared" si="2"/>
        <v>0</v>
      </c>
      <c r="S15" s="1">
        <f t="shared" si="2"/>
        <v>0</v>
      </c>
      <c r="T15" s="1">
        <f t="shared" si="2"/>
        <v>0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19</v>
      </c>
      <c r="B17" s="1"/>
      <c r="C17" s="1"/>
      <c r="D17" s="1"/>
      <c r="E17" s="1"/>
      <c r="F17" s="1"/>
      <c r="G17" s="1"/>
      <c r="H17" s="1"/>
      <c r="I17" s="1">
        <f aca="true" t="shared" si="3" ref="I17:I26">SUM(G17+H17)</f>
        <v>0</v>
      </c>
      <c r="J17" s="1"/>
      <c r="K17" s="1" t="s">
        <v>19</v>
      </c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 t="s">
        <v>20</v>
      </c>
      <c r="B18" s="1"/>
      <c r="C18" s="1"/>
      <c r="D18" s="1"/>
      <c r="E18" s="1"/>
      <c r="F18" s="1"/>
      <c r="G18" s="1"/>
      <c r="H18" s="1"/>
      <c r="I18" s="1">
        <f t="shared" si="3"/>
        <v>0</v>
      </c>
      <c r="J18" s="1"/>
      <c r="K18" s="1" t="s">
        <v>20</v>
      </c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 t="s">
        <v>21</v>
      </c>
      <c r="B19" s="1"/>
      <c r="C19" s="1"/>
      <c r="D19" s="1"/>
      <c r="E19" s="1"/>
      <c r="F19" s="1"/>
      <c r="G19" s="1"/>
      <c r="H19" s="1"/>
      <c r="I19" s="1">
        <f t="shared" si="3"/>
        <v>0</v>
      </c>
      <c r="J19" s="1"/>
      <c r="K19" s="1" t="s">
        <v>21</v>
      </c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 t="s">
        <v>22</v>
      </c>
      <c r="B20" s="1"/>
      <c r="C20" s="1"/>
      <c r="D20" s="1"/>
      <c r="E20" s="1"/>
      <c r="F20" s="1"/>
      <c r="G20" s="1"/>
      <c r="H20" s="1"/>
      <c r="I20" s="1">
        <f t="shared" si="3"/>
        <v>0</v>
      </c>
      <c r="J20" s="1"/>
      <c r="K20" s="1" t="s">
        <v>22</v>
      </c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 t="s">
        <v>23</v>
      </c>
      <c r="B21" s="1"/>
      <c r="C21" s="1"/>
      <c r="D21" s="1"/>
      <c r="E21" s="1"/>
      <c r="F21" s="1"/>
      <c r="G21" s="1"/>
      <c r="H21" s="1"/>
      <c r="I21" s="1">
        <f t="shared" si="3"/>
        <v>0</v>
      </c>
      <c r="J21" s="1"/>
      <c r="K21" s="1" t="s">
        <v>23</v>
      </c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 t="s">
        <v>24</v>
      </c>
      <c r="B22" s="1"/>
      <c r="C22" s="1"/>
      <c r="D22" s="1"/>
      <c r="E22" s="1"/>
      <c r="F22" s="1"/>
      <c r="G22" s="1"/>
      <c r="H22" s="1"/>
      <c r="I22" s="1">
        <f t="shared" si="3"/>
        <v>0</v>
      </c>
      <c r="J22" s="1"/>
      <c r="K22" s="1" t="s">
        <v>24</v>
      </c>
      <c r="L22" s="1"/>
      <c r="M22" s="1"/>
      <c r="N22" s="1"/>
      <c r="O22" s="1"/>
      <c r="P22" s="1"/>
      <c r="Q22" s="1"/>
      <c r="R22" s="1"/>
      <c r="S22" s="1"/>
      <c r="T22" s="1"/>
    </row>
    <row r="23" spans="1:20" ht="12" customHeight="1">
      <c r="A23" s="1" t="s">
        <v>25</v>
      </c>
      <c r="B23" s="1"/>
      <c r="C23" s="1"/>
      <c r="D23" s="1"/>
      <c r="E23" s="1"/>
      <c r="F23" s="1"/>
      <c r="G23" s="1"/>
      <c r="H23" s="1"/>
      <c r="I23" s="1">
        <f t="shared" si="3"/>
        <v>0</v>
      </c>
      <c r="J23" s="1"/>
      <c r="K23" s="1" t="s">
        <v>25</v>
      </c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 t="s">
        <v>26</v>
      </c>
      <c r="B24" s="1"/>
      <c r="C24" s="1"/>
      <c r="D24" s="1"/>
      <c r="E24" s="1"/>
      <c r="F24" s="1"/>
      <c r="G24" s="1"/>
      <c r="H24" s="1"/>
      <c r="I24" s="1">
        <f t="shared" si="3"/>
        <v>0</v>
      </c>
      <c r="J24" s="1"/>
      <c r="K24" s="1" t="s">
        <v>26</v>
      </c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 t="s">
        <v>27</v>
      </c>
      <c r="B25" s="1"/>
      <c r="C25" s="1"/>
      <c r="D25" s="1"/>
      <c r="E25" s="1"/>
      <c r="F25" s="1"/>
      <c r="G25" s="1"/>
      <c r="H25" s="1"/>
      <c r="I25" s="1">
        <f t="shared" si="3"/>
        <v>0</v>
      </c>
      <c r="J25" s="1"/>
      <c r="K25" s="1" t="s">
        <v>27</v>
      </c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 t="s">
        <v>28</v>
      </c>
      <c r="B26" s="1"/>
      <c r="C26" s="1"/>
      <c r="D26" s="1"/>
      <c r="E26" s="1"/>
      <c r="F26" s="1"/>
      <c r="G26" s="1"/>
      <c r="H26" s="1"/>
      <c r="I26" s="1">
        <f t="shared" si="3"/>
        <v>0</v>
      </c>
      <c r="J26" s="1"/>
      <c r="K26" s="1" t="s">
        <v>28</v>
      </c>
      <c r="L26" s="1"/>
      <c r="M26" s="1"/>
      <c r="N26" s="1"/>
      <c r="O26" s="1"/>
      <c r="P26" s="1"/>
      <c r="Q26" s="1"/>
      <c r="R26" s="1"/>
      <c r="S26" s="1"/>
      <c r="T26" s="1"/>
    </row>
    <row r="27" spans="1:20" ht="21">
      <c r="A27" s="3" t="s">
        <v>29</v>
      </c>
      <c r="B27" s="1">
        <f>SUM(B17:B26)</f>
        <v>0</v>
      </c>
      <c r="C27" s="1">
        <f aca="true" t="shared" si="4" ref="C27:J27">SUM(C17:C26)</f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4"/>
        <v>0</v>
      </c>
      <c r="J27" s="1">
        <f t="shared" si="4"/>
        <v>0</v>
      </c>
      <c r="K27" s="3" t="s">
        <v>29</v>
      </c>
      <c r="L27" s="1">
        <f aca="true" t="shared" si="5" ref="L27:T27">SUM(L17:L26)</f>
        <v>0</v>
      </c>
      <c r="M27" s="1">
        <f t="shared" si="5"/>
        <v>0</v>
      </c>
      <c r="N27" s="1">
        <f t="shared" si="5"/>
        <v>0</v>
      </c>
      <c r="O27" s="1">
        <f t="shared" si="5"/>
        <v>0</v>
      </c>
      <c r="P27" s="1">
        <f t="shared" si="5"/>
        <v>0</v>
      </c>
      <c r="Q27" s="1">
        <f t="shared" si="5"/>
        <v>0</v>
      </c>
      <c r="R27" s="1">
        <f t="shared" si="5"/>
        <v>0</v>
      </c>
      <c r="S27" s="1">
        <f t="shared" si="5"/>
        <v>0</v>
      </c>
      <c r="T27" s="1">
        <f t="shared" si="5"/>
        <v>0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>
      <c r="A29" s="3" t="s">
        <v>30</v>
      </c>
      <c r="B29" s="1">
        <f>SUM(B27,B15)</f>
        <v>0</v>
      </c>
      <c r="C29" s="1">
        <f aca="true" t="shared" si="6" ref="C29:J29">SUM(C27,C15)</f>
        <v>0</v>
      </c>
      <c r="D29" s="1">
        <f t="shared" si="6"/>
        <v>0</v>
      </c>
      <c r="E29" s="1">
        <f t="shared" si="6"/>
        <v>0</v>
      </c>
      <c r="F29" s="1">
        <f t="shared" si="6"/>
        <v>0</v>
      </c>
      <c r="G29" s="1">
        <f t="shared" si="6"/>
        <v>0</v>
      </c>
      <c r="H29" s="1">
        <f t="shared" si="6"/>
        <v>0</v>
      </c>
      <c r="I29" s="1">
        <f t="shared" si="6"/>
        <v>0</v>
      </c>
      <c r="J29" s="1">
        <f t="shared" si="6"/>
        <v>0</v>
      </c>
      <c r="K29" s="3" t="s">
        <v>30</v>
      </c>
      <c r="L29" s="1">
        <f>SUM(L27,L15)</f>
        <v>0</v>
      </c>
      <c r="M29" s="1">
        <f aca="true" t="shared" si="7" ref="M29:T29">SUM(M27,M15)</f>
        <v>0</v>
      </c>
      <c r="N29" s="1">
        <f t="shared" si="7"/>
        <v>0</v>
      </c>
      <c r="O29" s="1">
        <f t="shared" si="7"/>
        <v>0</v>
      </c>
      <c r="P29" s="1">
        <f t="shared" si="7"/>
        <v>0</v>
      </c>
      <c r="Q29" s="1">
        <f t="shared" si="7"/>
        <v>0</v>
      </c>
      <c r="R29" s="1">
        <f t="shared" si="7"/>
        <v>0</v>
      </c>
      <c r="S29" s="1">
        <f t="shared" si="7"/>
        <v>0</v>
      </c>
      <c r="T29" s="1">
        <f t="shared" si="7"/>
        <v>0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0">
    <mergeCell ref="A5:J5"/>
    <mergeCell ref="K5:T5"/>
    <mergeCell ref="K4:T4"/>
    <mergeCell ref="A1:T1"/>
    <mergeCell ref="A2:T2"/>
    <mergeCell ref="A4:J4"/>
    <mergeCell ref="A31:J31"/>
    <mergeCell ref="K31:T31"/>
    <mergeCell ref="A33:J33"/>
    <mergeCell ref="K33:T3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3">
      <selection activeCell="T14" sqref="T14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1"/>
      <c r="F3" s="1"/>
      <c r="G3" s="1"/>
      <c r="H3" s="1"/>
      <c r="I3" s="1"/>
      <c r="K3" s="1" t="s">
        <v>31</v>
      </c>
      <c r="L3" s="1"/>
      <c r="M3" s="1"/>
      <c r="N3" s="1"/>
      <c r="O3" s="1"/>
      <c r="P3" s="1"/>
      <c r="Q3" s="1"/>
      <c r="R3" s="1"/>
      <c r="T3" s="1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0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6</v>
      </c>
      <c r="C7" s="1"/>
      <c r="D7" s="1"/>
      <c r="E7" s="1"/>
      <c r="F7" s="1"/>
      <c r="G7" s="1">
        <v>6</v>
      </c>
      <c r="H7" s="1"/>
      <c r="I7" s="1">
        <f>SUM(G7+H7)</f>
        <v>6</v>
      </c>
      <c r="J7" s="1">
        <v>5</v>
      </c>
      <c r="K7" s="1" t="s">
        <v>10</v>
      </c>
      <c r="L7" s="1">
        <f>SUM(B7+'OCTOBER 97'!L7)</f>
        <v>247</v>
      </c>
      <c r="M7" s="1">
        <f>SUM(C7+'OCTOBER 97'!M7)</f>
        <v>3</v>
      </c>
      <c r="N7" s="1">
        <f>SUM(D7+'OCTOBER 97'!N7)</f>
        <v>2</v>
      </c>
      <c r="O7" s="1">
        <f>SUM(E7+'OCTOBER 97'!O7)</f>
        <v>1</v>
      </c>
      <c r="P7" s="1">
        <f>SUM(F7+'OCTOBER 97'!P7)</f>
        <v>1</v>
      </c>
      <c r="Q7" s="1">
        <f>SUM(G7+'OCTOBER 97'!Q7)</f>
        <v>250</v>
      </c>
      <c r="R7" s="1">
        <f>SUM(H7+'OCTOBER 97'!R7)</f>
        <v>4</v>
      </c>
      <c r="S7" s="1">
        <f>SUM(I7+'OCTOBER 97'!S7)</f>
        <v>254</v>
      </c>
      <c r="T7" s="1">
        <f>SUM(J7+'OCTOBER 97'!T7)</f>
        <v>8361</v>
      </c>
    </row>
    <row r="8" spans="1:20" ht="12.75">
      <c r="A8" s="1" t="s">
        <v>11</v>
      </c>
      <c r="B8" s="1">
        <v>11</v>
      </c>
      <c r="C8" s="1"/>
      <c r="D8" s="1"/>
      <c r="E8" s="1"/>
      <c r="F8" s="1"/>
      <c r="G8" s="1">
        <v>11</v>
      </c>
      <c r="H8" s="1"/>
      <c r="I8" s="1">
        <f aca="true" t="shared" si="0" ref="I8:I14">SUM(G8+H8)</f>
        <v>11</v>
      </c>
      <c r="J8" s="1">
        <v>28</v>
      </c>
      <c r="K8" s="1" t="s">
        <v>11</v>
      </c>
      <c r="L8" s="1">
        <f>SUM(B8+'OCTOBER 97'!L8)</f>
        <v>121</v>
      </c>
      <c r="M8" s="1">
        <f>SUM(C8+'OCTOBER 97'!M8)</f>
        <v>6</v>
      </c>
      <c r="N8" s="1">
        <f>SUM(D8+'OCTOBER 97'!N8)</f>
        <v>1</v>
      </c>
      <c r="O8" s="1">
        <f>SUM(E8+'OCTOBER 97'!O8)</f>
        <v>0</v>
      </c>
      <c r="P8" s="1">
        <f>SUM(F8+'OCTOBER 97'!P8)</f>
        <v>0</v>
      </c>
      <c r="Q8" s="1">
        <f>SUM(G8+'OCTOBER 97'!Q8)</f>
        <v>125</v>
      </c>
      <c r="R8" s="1">
        <f>SUM(H8+'OCTOBER 97'!R8)</f>
        <v>3</v>
      </c>
      <c r="S8" s="1">
        <f>SUM(I8+'OCTOBER 97'!S8)</f>
        <v>128</v>
      </c>
      <c r="T8" s="1">
        <f>SUM(J8+'OCTOBER 97'!T8)</f>
        <v>1346</v>
      </c>
    </row>
    <row r="9" spans="1:20" ht="12.75">
      <c r="A9" s="1" t="s">
        <v>12</v>
      </c>
      <c r="B9" s="1">
        <v>1</v>
      </c>
      <c r="C9" s="1"/>
      <c r="D9" s="1"/>
      <c r="E9" s="1"/>
      <c r="F9" s="1"/>
      <c r="G9" s="1">
        <v>1</v>
      </c>
      <c r="H9" s="1"/>
      <c r="I9" s="1">
        <f t="shared" si="0"/>
        <v>1</v>
      </c>
      <c r="J9" s="1">
        <v>0</v>
      </c>
      <c r="K9" s="1" t="s">
        <v>12</v>
      </c>
      <c r="L9" s="1">
        <f>SUM(B9+'OCTOBER 97'!L9)</f>
        <v>95</v>
      </c>
      <c r="M9" s="1">
        <f>SUM(C9+'OCTOBER 97'!M9)</f>
        <v>0</v>
      </c>
      <c r="N9" s="1">
        <f>SUM(D9+'OCTOBER 97'!N9)</f>
        <v>1</v>
      </c>
      <c r="O9" s="1">
        <f>SUM(E9+'OCTOBER 97'!O9)</f>
        <v>0</v>
      </c>
      <c r="P9" s="1">
        <f>SUM(F9+'OCTOBER 97'!P9)</f>
        <v>0</v>
      </c>
      <c r="Q9" s="1">
        <f>SUM(G9+'OCTOBER 97'!Q9)</f>
        <v>21</v>
      </c>
      <c r="R9" s="1">
        <f>SUM(H9+'OCTOBER 97'!R9)</f>
        <v>75</v>
      </c>
      <c r="S9" s="1">
        <f>SUM(I9+'OCTOBER 97'!S9)</f>
        <v>96</v>
      </c>
      <c r="T9" s="1">
        <f>SUM(J9+'OCTOBER 97'!T9)</f>
        <v>690</v>
      </c>
    </row>
    <row r="10" spans="1:20" ht="12.75">
      <c r="A10" s="1" t="s">
        <v>13</v>
      </c>
      <c r="B10" s="1">
        <v>2</v>
      </c>
      <c r="C10" s="1"/>
      <c r="D10" s="1"/>
      <c r="E10" s="1"/>
      <c r="F10" s="1"/>
      <c r="G10" s="1">
        <v>2</v>
      </c>
      <c r="H10" s="1"/>
      <c r="I10" s="1">
        <f t="shared" si="0"/>
        <v>2</v>
      </c>
      <c r="J10" s="1">
        <v>0</v>
      </c>
      <c r="K10" s="1" t="s">
        <v>13</v>
      </c>
      <c r="L10" s="1">
        <f>SUM(B10+'OCTOBER 97'!L10)</f>
        <v>59</v>
      </c>
      <c r="M10" s="1">
        <f>SUM(C10+'OCTOBER 97'!M10)</f>
        <v>1</v>
      </c>
      <c r="N10" s="1">
        <f>SUM(D10+'OCTOBER 97'!N10)</f>
        <v>1</v>
      </c>
      <c r="O10" s="1">
        <f>SUM(E10+'OCTOBER 97'!O10)</f>
        <v>0</v>
      </c>
      <c r="P10" s="1">
        <f>SUM(F10+'OCTOBER 97'!P10)</f>
        <v>2</v>
      </c>
      <c r="Q10" s="1">
        <f>SUM(G10+'OCTOBER 97'!Q10)</f>
        <v>57</v>
      </c>
      <c r="R10" s="1">
        <f>SUM(H10+'OCTOBER 97'!R10)</f>
        <v>6</v>
      </c>
      <c r="S10" s="1">
        <f>SUM(I10+'OCTOBER 97'!S10)</f>
        <v>63</v>
      </c>
      <c r="T10" s="1">
        <f>SUM(J10+'OCTOBER 97'!T10)</f>
        <v>47830</v>
      </c>
    </row>
    <row r="11" spans="1:20" ht="12.75">
      <c r="A11" s="1" t="s">
        <v>14</v>
      </c>
      <c r="B11" s="1">
        <v>3</v>
      </c>
      <c r="C11" s="1"/>
      <c r="D11" s="1"/>
      <c r="E11" s="1"/>
      <c r="F11" s="1"/>
      <c r="G11" s="1">
        <v>3</v>
      </c>
      <c r="H11" s="1"/>
      <c r="I11" s="1">
        <f t="shared" si="0"/>
        <v>3</v>
      </c>
      <c r="J11" s="1">
        <v>0</v>
      </c>
      <c r="K11" s="1" t="s">
        <v>14</v>
      </c>
      <c r="L11" s="1">
        <f>SUM(B11+'OCTOBER 97'!L11)</f>
        <v>143</v>
      </c>
      <c r="M11" s="1">
        <f>SUM(C11+'OCTOBER 97'!M11)</f>
        <v>2</v>
      </c>
      <c r="N11" s="1">
        <f>SUM(D11+'OCTOBER 97'!N11)</f>
        <v>1</v>
      </c>
      <c r="O11" s="1">
        <f>SUM(E11+'OCTOBER 97'!O11)</f>
        <v>2</v>
      </c>
      <c r="P11" s="1">
        <f>SUM(F11+'OCTOBER 97'!P11)</f>
        <v>0</v>
      </c>
      <c r="Q11" s="1">
        <f>SUM(G11+'OCTOBER 97'!Q11)</f>
        <v>125</v>
      </c>
      <c r="R11" s="1">
        <f>SUM(H11+'OCTOBER 97'!R11)</f>
        <v>23</v>
      </c>
      <c r="S11" s="1">
        <f>SUM(I11+'OCTOBER 97'!S11)</f>
        <v>148</v>
      </c>
      <c r="T11" s="1">
        <f>SUM(J11+'OCTOBER 97'!T11)</f>
        <v>5327</v>
      </c>
    </row>
    <row r="12" spans="1:20" ht="12.75">
      <c r="A12" s="1" t="s">
        <v>15</v>
      </c>
      <c r="B12" s="1">
        <v>0</v>
      </c>
      <c r="C12" s="1"/>
      <c r="D12" s="1"/>
      <c r="E12" s="1"/>
      <c r="F12" s="1"/>
      <c r="G12" s="1">
        <v>0</v>
      </c>
      <c r="H12" s="1"/>
      <c r="I12" s="1">
        <f t="shared" si="0"/>
        <v>0</v>
      </c>
      <c r="J12" s="1">
        <v>0</v>
      </c>
      <c r="K12" s="1" t="s">
        <v>15</v>
      </c>
      <c r="L12" s="1">
        <f>SUM(B12+'OCTOBER 97'!L12)</f>
        <v>123</v>
      </c>
      <c r="M12" s="1">
        <f>SUM(C12+'OCTOBER 97'!M12)</f>
        <v>4</v>
      </c>
      <c r="N12" s="1">
        <f>SUM(D12+'OCTOBER 97'!N12)</f>
        <v>2</v>
      </c>
      <c r="O12" s="1">
        <f>SUM(E12+'OCTOBER 97'!O12)</f>
        <v>2</v>
      </c>
      <c r="P12" s="1">
        <f>SUM(F12+'OCTOBER 97'!P12)</f>
        <v>1</v>
      </c>
      <c r="Q12" s="1">
        <f>SUM(G12+'OCTOBER 97'!Q12)</f>
        <v>71</v>
      </c>
      <c r="R12" s="1">
        <f>SUM(H12+'OCTOBER 97'!R12)</f>
        <v>61</v>
      </c>
      <c r="S12" s="1">
        <f>SUM(I12+'OCTOBER 97'!S12)</f>
        <v>132</v>
      </c>
      <c r="T12" s="1">
        <f>SUM(J12+'OCTOBER 97'!T12)</f>
        <v>13855</v>
      </c>
    </row>
    <row r="13" spans="1:20" ht="12.75">
      <c r="A13" s="1" t="s">
        <v>16</v>
      </c>
      <c r="B13" s="1">
        <v>7</v>
      </c>
      <c r="C13" s="1"/>
      <c r="D13" s="1"/>
      <c r="E13" s="1"/>
      <c r="F13" s="1"/>
      <c r="G13" s="1">
        <v>7</v>
      </c>
      <c r="H13" s="1"/>
      <c r="I13" s="1">
        <f t="shared" si="0"/>
        <v>7</v>
      </c>
      <c r="J13" s="1">
        <v>18</v>
      </c>
      <c r="K13" s="1" t="s">
        <v>16</v>
      </c>
      <c r="L13" s="1">
        <f>SUM(B13+'OCTOBER 97'!L13)</f>
        <v>86</v>
      </c>
      <c r="M13" s="1">
        <f>SUM(C13+'OCTOBER 97'!M13)</f>
        <v>0</v>
      </c>
      <c r="N13" s="1">
        <f>SUM(D13+'OCTOBER 97'!N13)</f>
        <v>0</v>
      </c>
      <c r="O13" s="1">
        <f>SUM(E13+'OCTOBER 97'!O13)</f>
        <v>0</v>
      </c>
      <c r="P13" s="1">
        <f>SUM(F13+'OCTOBER 97'!P13)</f>
        <v>0</v>
      </c>
      <c r="Q13" s="1">
        <f>SUM(G13+'OCTOBER 97'!Q13)</f>
        <v>62</v>
      </c>
      <c r="R13" s="1">
        <f>SUM(H13+'OCTOBER 97'!R13)</f>
        <v>24</v>
      </c>
      <c r="S13" s="1">
        <f>SUM(I13+'OCTOBER 97'!S13)</f>
        <v>86</v>
      </c>
      <c r="T13" s="1">
        <f>SUM(J13+'OCTOBER 97'!T13)</f>
        <v>89</v>
      </c>
    </row>
    <row r="14" spans="1:20" ht="12.75">
      <c r="A14" s="1" t="s">
        <v>17</v>
      </c>
      <c r="B14" s="1">
        <v>4</v>
      </c>
      <c r="C14" s="1"/>
      <c r="D14" s="1"/>
      <c r="E14" s="1"/>
      <c r="F14" s="1"/>
      <c r="G14" s="1">
        <v>4</v>
      </c>
      <c r="H14" s="1"/>
      <c r="I14" s="1">
        <f t="shared" si="0"/>
        <v>4</v>
      </c>
      <c r="J14" s="1">
        <v>0</v>
      </c>
      <c r="K14" s="1" t="s">
        <v>17</v>
      </c>
      <c r="L14" s="1">
        <f>SUM(B14+'OCTOBER 97'!L14)</f>
        <v>69</v>
      </c>
      <c r="M14" s="1">
        <f>SUM(C14+'OCTOBER 97'!M14)</f>
        <v>0</v>
      </c>
      <c r="N14" s="1">
        <f>SUM(D14+'OCTOBER 97'!N14)</f>
        <v>0</v>
      </c>
      <c r="O14" s="1">
        <f>SUM(E14+'OCTOBER 97'!O14)</f>
        <v>0</v>
      </c>
      <c r="P14" s="1">
        <f>SUM(F14+'OCTOBER 97'!P14)</f>
        <v>0</v>
      </c>
      <c r="Q14" s="1">
        <f>SUM(G14+'OCTOBER 97'!Q14)</f>
        <v>44</v>
      </c>
      <c r="R14" s="1">
        <f>SUM(H14+'OCTOBER 97'!R14)</f>
        <v>25</v>
      </c>
      <c r="S14" s="1">
        <f>SUM(I14+'OCTOBER 97'!S14)</f>
        <v>69</v>
      </c>
      <c r="T14" s="1">
        <f>SUM(J14+'OCTOBER 97'!T14)</f>
        <v>44</v>
      </c>
    </row>
    <row r="15" spans="1:20" ht="21">
      <c r="A15" s="3" t="s">
        <v>18</v>
      </c>
      <c r="B15" s="1">
        <f aca="true" t="shared" si="1" ref="B15:J15">SUM(B7:B14)</f>
        <v>34</v>
      </c>
      <c r="C15" s="1">
        <f t="shared" si="1"/>
        <v>0</v>
      </c>
      <c r="D15" s="1">
        <f t="shared" si="1"/>
        <v>0</v>
      </c>
      <c r="E15" s="1">
        <f t="shared" si="1"/>
        <v>0</v>
      </c>
      <c r="F15" s="1">
        <f t="shared" si="1"/>
        <v>0</v>
      </c>
      <c r="G15" s="1">
        <f t="shared" si="1"/>
        <v>34</v>
      </c>
      <c r="H15" s="1">
        <f t="shared" si="1"/>
        <v>0</v>
      </c>
      <c r="I15" s="1">
        <f t="shared" si="1"/>
        <v>34</v>
      </c>
      <c r="J15" s="1">
        <f t="shared" si="1"/>
        <v>51</v>
      </c>
      <c r="K15" s="3" t="s">
        <v>18</v>
      </c>
      <c r="L15" s="1">
        <f aca="true" t="shared" si="2" ref="L15:T15">SUM(L7:L14)</f>
        <v>943</v>
      </c>
      <c r="M15" s="1">
        <f t="shared" si="2"/>
        <v>16</v>
      </c>
      <c r="N15" s="1">
        <f t="shared" si="2"/>
        <v>8</v>
      </c>
      <c r="O15" s="1">
        <f t="shared" si="2"/>
        <v>5</v>
      </c>
      <c r="P15" s="1">
        <f t="shared" si="2"/>
        <v>4</v>
      </c>
      <c r="Q15" s="1">
        <f t="shared" si="2"/>
        <v>755</v>
      </c>
      <c r="R15" s="1">
        <f t="shared" si="2"/>
        <v>221</v>
      </c>
      <c r="S15" s="1">
        <f t="shared" si="2"/>
        <v>976</v>
      </c>
      <c r="T15" s="1">
        <f t="shared" si="2"/>
        <v>77542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19</v>
      </c>
      <c r="B17" s="1">
        <v>2</v>
      </c>
      <c r="C17" s="1"/>
      <c r="D17" s="1"/>
      <c r="E17" s="1"/>
      <c r="F17" s="1"/>
      <c r="G17" s="1">
        <v>2</v>
      </c>
      <c r="H17" s="1"/>
      <c r="I17" s="1">
        <f>SUM(G17+H17)</f>
        <v>2</v>
      </c>
      <c r="J17" s="1">
        <v>2</v>
      </c>
      <c r="K17" s="1" t="s">
        <v>19</v>
      </c>
      <c r="L17" s="1">
        <f>SUM(B17+'OCTOBER 97'!L17)</f>
        <v>83</v>
      </c>
      <c r="M17" s="1">
        <f>SUM(C17+'OCTOBER 97'!M17)</f>
        <v>0</v>
      </c>
      <c r="N17" s="1">
        <f>SUM(D17+'OCTOBER 97'!N17)</f>
        <v>0</v>
      </c>
      <c r="O17" s="1">
        <f>SUM(E17+'OCTOBER 97'!O17)</f>
        <v>0</v>
      </c>
      <c r="P17" s="1">
        <f>SUM(F17+'OCTOBER 97'!P17)</f>
        <v>0</v>
      </c>
      <c r="Q17" s="1">
        <f>SUM(G17+'OCTOBER 97'!Q17)</f>
        <v>60</v>
      </c>
      <c r="R17" s="1">
        <f>SUM(H17+'OCTOBER 97'!R17)</f>
        <v>21</v>
      </c>
      <c r="S17" s="1">
        <f>SUM(I17+'OCTOBER 97'!S17)</f>
        <v>81</v>
      </c>
      <c r="T17" s="1">
        <f>SUM(J17+'OCTOBER 97'!T17)</f>
        <v>71</v>
      </c>
    </row>
    <row r="18" spans="1:20" ht="12.75">
      <c r="A18" s="1" t="s">
        <v>20</v>
      </c>
      <c r="B18" s="1">
        <v>0</v>
      </c>
      <c r="C18" s="1"/>
      <c r="D18" s="1"/>
      <c r="E18" s="1"/>
      <c r="F18" s="1"/>
      <c r="G18" s="1">
        <v>0</v>
      </c>
      <c r="H18" s="1"/>
      <c r="I18" s="1">
        <f aca="true" t="shared" si="3" ref="I18:I26">SUM(G18+H18)</f>
        <v>0</v>
      </c>
      <c r="J18" s="1">
        <v>0</v>
      </c>
      <c r="K18" s="1" t="s">
        <v>20</v>
      </c>
      <c r="L18" s="1">
        <f>SUM(B18+'OCTOBER 97'!L18)</f>
        <v>106</v>
      </c>
      <c r="M18" s="1">
        <f>SUM(C18+'OCTOBER 97'!M18)</f>
        <v>0</v>
      </c>
      <c r="N18" s="1">
        <f>SUM(D18+'OCTOBER 97'!N18)</f>
        <v>0</v>
      </c>
      <c r="O18" s="1">
        <f>SUM(E18+'OCTOBER 97'!O18)</f>
        <v>0</v>
      </c>
      <c r="P18" s="1">
        <f>SUM(F18+'OCTOBER 97'!P18)</f>
        <v>0</v>
      </c>
      <c r="Q18" s="1">
        <f>SUM(G18+'OCTOBER 97'!Q18)</f>
        <v>20</v>
      </c>
      <c r="R18" s="1">
        <f>SUM(H18+'OCTOBER 97'!R18)</f>
        <v>84</v>
      </c>
      <c r="S18" s="1">
        <f>SUM(I18+'OCTOBER 97'!S18)</f>
        <v>104</v>
      </c>
      <c r="T18" s="1">
        <f>SUM(J18+'OCTOBER 97'!T18)</f>
        <v>127</v>
      </c>
    </row>
    <row r="19" spans="1:20" ht="12.75">
      <c r="A19" s="1" t="s">
        <v>21</v>
      </c>
      <c r="B19" s="1">
        <v>0</v>
      </c>
      <c r="C19" s="1"/>
      <c r="D19" s="1"/>
      <c r="E19" s="1"/>
      <c r="F19" s="1"/>
      <c r="G19" s="1">
        <v>0</v>
      </c>
      <c r="H19" s="1"/>
      <c r="I19" s="1">
        <f t="shared" si="3"/>
        <v>0</v>
      </c>
      <c r="J19" s="1">
        <v>0</v>
      </c>
      <c r="K19" s="1" t="s">
        <v>21</v>
      </c>
      <c r="L19" s="1">
        <f>SUM(B19+'OCTOBER 97'!L19)</f>
        <v>77</v>
      </c>
      <c r="M19" s="1">
        <f>SUM(C19+'OCTOBER 97'!M19)</f>
        <v>1</v>
      </c>
      <c r="N19" s="1">
        <f>SUM(D19+'OCTOBER 97'!N19)</f>
        <v>0</v>
      </c>
      <c r="O19" s="1">
        <f>SUM(E19+'OCTOBER 97'!O19)</f>
        <v>0</v>
      </c>
      <c r="P19" s="1">
        <f>SUM(F19+'OCTOBER 97'!P19)</f>
        <v>0</v>
      </c>
      <c r="Q19" s="1">
        <f>SUM(G19+'OCTOBER 97'!Q19)</f>
        <v>25</v>
      </c>
      <c r="R19" s="1">
        <f>SUM(H19+'OCTOBER 97'!R19)</f>
        <v>51</v>
      </c>
      <c r="S19" s="1">
        <f>SUM(I19+'OCTOBER 97'!S19)</f>
        <v>76</v>
      </c>
      <c r="T19" s="1">
        <f>SUM(J19+'OCTOBER 97'!T19)</f>
        <v>273</v>
      </c>
    </row>
    <row r="20" spans="1:20" ht="12.75">
      <c r="A20" s="1" t="s">
        <v>22</v>
      </c>
      <c r="B20" s="1">
        <v>1</v>
      </c>
      <c r="C20" s="1"/>
      <c r="D20" s="1"/>
      <c r="E20" s="1"/>
      <c r="F20" s="1"/>
      <c r="G20" s="1">
        <v>1</v>
      </c>
      <c r="H20" s="1"/>
      <c r="I20" s="1">
        <f t="shared" si="3"/>
        <v>1</v>
      </c>
      <c r="J20" s="1">
        <v>0</v>
      </c>
      <c r="K20" s="1" t="s">
        <v>22</v>
      </c>
      <c r="L20" s="1">
        <f>SUM(B20+'OCTOBER 97'!L20)</f>
        <v>26</v>
      </c>
      <c r="M20" s="1">
        <f>SUM(C20+'OCTOBER 97'!M20)</f>
        <v>0</v>
      </c>
      <c r="N20" s="1">
        <f>SUM(D20+'OCTOBER 97'!N20)</f>
        <v>0</v>
      </c>
      <c r="O20" s="1">
        <f>SUM(E20+'OCTOBER 97'!O20)</f>
        <v>0</v>
      </c>
      <c r="P20" s="1">
        <f>SUM(F20+'OCTOBER 97'!P20)</f>
        <v>0</v>
      </c>
      <c r="Q20" s="1">
        <f>SUM(G20+'OCTOBER 97'!Q20)</f>
        <v>16</v>
      </c>
      <c r="R20" s="1">
        <f>SUM(H20+'OCTOBER 97'!R20)</f>
        <v>10</v>
      </c>
      <c r="S20" s="1">
        <f>SUM(I20+'OCTOBER 97'!S20)</f>
        <v>26</v>
      </c>
      <c r="T20" s="1">
        <f>SUM(J20+'OCTOBER 97'!T20)</f>
        <v>21</v>
      </c>
    </row>
    <row r="21" spans="1:20" ht="12.75">
      <c r="A21" s="1" t="s">
        <v>23</v>
      </c>
      <c r="B21" s="1">
        <v>2</v>
      </c>
      <c r="C21" s="1"/>
      <c r="D21" s="1"/>
      <c r="E21" s="1"/>
      <c r="F21" s="1"/>
      <c r="G21" s="1">
        <v>2</v>
      </c>
      <c r="H21" s="1"/>
      <c r="I21" s="1">
        <f t="shared" si="3"/>
        <v>2</v>
      </c>
      <c r="J21" s="1">
        <v>31</v>
      </c>
      <c r="K21" s="1" t="s">
        <v>23</v>
      </c>
      <c r="L21" s="1">
        <f>SUM(B21+'OCTOBER 97'!L21)</f>
        <v>109</v>
      </c>
      <c r="M21" s="1">
        <f>SUM(C21+'OCTOBER 97'!M21)</f>
        <v>0</v>
      </c>
      <c r="N21" s="1">
        <f>SUM(D21+'OCTOBER 97'!N21)</f>
        <v>0</v>
      </c>
      <c r="O21" s="1">
        <f>SUM(E21+'OCTOBER 97'!O21)</f>
        <v>0</v>
      </c>
      <c r="P21" s="1">
        <f>SUM(F21+'OCTOBER 97'!P21)</f>
        <v>0</v>
      </c>
      <c r="Q21" s="1">
        <f>SUM(G21+'OCTOBER 97'!Q21)</f>
        <v>20</v>
      </c>
      <c r="R21" s="1">
        <f>SUM(H21+'OCTOBER 97'!R21)</f>
        <v>88</v>
      </c>
      <c r="S21" s="1">
        <f>SUM(I21+'OCTOBER 97'!S21)</f>
        <v>108</v>
      </c>
      <c r="T21" s="1">
        <f>SUM(J21+'OCTOBER 97'!T21)</f>
        <v>268</v>
      </c>
    </row>
    <row r="22" spans="1:20" ht="12.75">
      <c r="A22" s="1" t="s">
        <v>24</v>
      </c>
      <c r="B22" s="1">
        <v>1</v>
      </c>
      <c r="C22" s="1"/>
      <c r="D22" s="1"/>
      <c r="E22" s="1"/>
      <c r="F22" s="1"/>
      <c r="G22" s="1">
        <v>1</v>
      </c>
      <c r="H22" s="1"/>
      <c r="I22" s="1">
        <f t="shared" si="3"/>
        <v>1</v>
      </c>
      <c r="J22" s="1">
        <v>0</v>
      </c>
      <c r="K22" s="1" t="s">
        <v>24</v>
      </c>
      <c r="L22" s="1">
        <f>SUM(B22+'OCTOBER 97'!L22)</f>
        <v>118</v>
      </c>
      <c r="M22" s="1">
        <f>SUM(C22+'OCTOBER 97'!M22)</f>
        <v>0</v>
      </c>
      <c r="N22" s="1">
        <f>SUM(D22+'OCTOBER 97'!N22)</f>
        <v>0</v>
      </c>
      <c r="O22" s="1">
        <f>SUM(E22+'OCTOBER 97'!O22)</f>
        <v>0</v>
      </c>
      <c r="P22" s="1">
        <f>SUM(F22+'OCTOBER 97'!P22)</f>
        <v>0</v>
      </c>
      <c r="Q22" s="1">
        <f>SUM(G22+'OCTOBER 97'!Q22)</f>
        <v>44</v>
      </c>
      <c r="R22" s="1">
        <f>SUM(H22+'OCTOBER 97'!R22)</f>
        <v>72</v>
      </c>
      <c r="S22" s="1">
        <f>SUM(I22+'OCTOBER 97'!S22)</f>
        <v>116</v>
      </c>
      <c r="T22" s="1">
        <f>SUM(J22+'OCTOBER 97'!T22)</f>
        <v>49</v>
      </c>
    </row>
    <row r="23" spans="1:20" ht="12" customHeight="1">
      <c r="A23" s="1" t="s">
        <v>25</v>
      </c>
      <c r="B23" s="1">
        <v>1</v>
      </c>
      <c r="C23" s="1"/>
      <c r="D23" s="1"/>
      <c r="E23" s="1"/>
      <c r="F23" s="1"/>
      <c r="G23" s="1">
        <v>1</v>
      </c>
      <c r="H23" s="1"/>
      <c r="I23" s="1">
        <f t="shared" si="3"/>
        <v>1</v>
      </c>
      <c r="J23" s="1">
        <v>0</v>
      </c>
      <c r="K23" s="1" t="s">
        <v>25</v>
      </c>
      <c r="L23" s="1">
        <f>SUM(B23+'OCTOBER 97'!L23)</f>
        <v>162</v>
      </c>
      <c r="M23" s="1">
        <f>SUM(C23+'OCTOBER 97'!M23)</f>
        <v>0</v>
      </c>
      <c r="N23" s="1">
        <f>SUM(D23+'OCTOBER 97'!N23)</f>
        <v>0</v>
      </c>
      <c r="O23" s="1">
        <f>SUM(E23+'OCTOBER 97'!O23)</f>
        <v>0</v>
      </c>
      <c r="P23" s="1">
        <f>SUM(F23+'OCTOBER 97'!P23)</f>
        <v>0</v>
      </c>
      <c r="Q23" s="1">
        <f>SUM(G23+'OCTOBER 97'!Q23)</f>
        <v>63</v>
      </c>
      <c r="R23" s="1">
        <f>SUM(H23+'OCTOBER 97'!R23)</f>
        <v>98</v>
      </c>
      <c r="S23" s="1">
        <f>SUM(I23+'OCTOBER 97'!S23)</f>
        <v>161</v>
      </c>
      <c r="T23" s="1">
        <f>SUM(J23+'OCTOBER 97'!T23)</f>
        <v>142</v>
      </c>
    </row>
    <row r="24" spans="1:20" ht="12.75">
      <c r="A24" s="1" t="s">
        <v>26</v>
      </c>
      <c r="B24" s="1">
        <v>0</v>
      </c>
      <c r="C24" s="1"/>
      <c r="D24" s="1"/>
      <c r="E24" s="1"/>
      <c r="F24" s="1"/>
      <c r="G24" s="1">
        <v>0</v>
      </c>
      <c r="H24" s="1"/>
      <c r="I24" s="1">
        <f t="shared" si="3"/>
        <v>0</v>
      </c>
      <c r="J24" s="1">
        <v>0</v>
      </c>
      <c r="K24" s="1" t="s">
        <v>26</v>
      </c>
      <c r="L24" s="1">
        <f>SUM(B24+'OCTOBER 97'!L24)</f>
        <v>46</v>
      </c>
      <c r="M24" s="1">
        <f>SUM(C24+'OCTOBER 97'!M24)</f>
        <v>0</v>
      </c>
      <c r="N24" s="1">
        <f>SUM(D24+'OCTOBER 97'!N24)</f>
        <v>0</v>
      </c>
      <c r="O24" s="1">
        <f>SUM(E24+'OCTOBER 97'!O24)</f>
        <v>0</v>
      </c>
      <c r="P24" s="1">
        <f>SUM(F24+'OCTOBER 97'!P24)</f>
        <v>0</v>
      </c>
      <c r="Q24" s="1">
        <f>SUM(G24+'OCTOBER 97'!Q24)</f>
        <v>31</v>
      </c>
      <c r="R24" s="1">
        <f>SUM(H24+'OCTOBER 97'!R24)</f>
        <v>13</v>
      </c>
      <c r="S24" s="1">
        <f>SUM(I24+'OCTOBER 97'!S24)</f>
        <v>44</v>
      </c>
      <c r="T24" s="1">
        <f>SUM(J24+'OCTOBER 97'!T24)</f>
        <v>92</v>
      </c>
    </row>
    <row r="25" spans="1:20" ht="12.75">
      <c r="A25" s="1" t="s">
        <v>27</v>
      </c>
      <c r="B25" s="1">
        <v>0</v>
      </c>
      <c r="C25" s="1"/>
      <c r="D25" s="1"/>
      <c r="E25" s="1"/>
      <c r="F25" s="1"/>
      <c r="G25" s="1">
        <v>0</v>
      </c>
      <c r="H25" s="1"/>
      <c r="I25" s="1">
        <f t="shared" si="3"/>
        <v>0</v>
      </c>
      <c r="J25" s="1">
        <v>0</v>
      </c>
      <c r="K25" s="1" t="s">
        <v>27</v>
      </c>
      <c r="L25" s="1">
        <f>SUM(B25+'OCTOBER 97'!L25)</f>
        <v>70</v>
      </c>
      <c r="M25" s="1">
        <f>SUM(C25+'OCTOBER 97'!M25)</f>
        <v>0</v>
      </c>
      <c r="N25" s="1">
        <f>SUM(D25+'OCTOBER 97'!N25)</f>
        <v>1</v>
      </c>
      <c r="O25" s="1">
        <f>SUM(E25+'OCTOBER 97'!O25)</f>
        <v>0</v>
      </c>
      <c r="P25" s="1">
        <f>SUM(F25+'OCTOBER 97'!P25)</f>
        <v>0</v>
      </c>
      <c r="Q25" s="1">
        <f>SUM(G25+'OCTOBER 97'!Q25)</f>
        <v>33</v>
      </c>
      <c r="R25" s="1">
        <f>SUM(H25+'OCTOBER 97'!R25)</f>
        <v>38</v>
      </c>
      <c r="S25" s="1">
        <f>SUM(I25+'OCTOBER 97'!S25)</f>
        <v>71</v>
      </c>
      <c r="T25" s="1">
        <f>SUM(J25+'OCTOBER 97'!T25)</f>
        <v>526</v>
      </c>
    </row>
    <row r="26" spans="1:20" ht="12.75">
      <c r="A26" s="1" t="s">
        <v>28</v>
      </c>
      <c r="B26" s="1">
        <v>0</v>
      </c>
      <c r="C26" s="1"/>
      <c r="D26" s="1"/>
      <c r="E26" s="1"/>
      <c r="F26" s="1"/>
      <c r="G26" s="1">
        <v>0</v>
      </c>
      <c r="H26" s="1"/>
      <c r="I26" s="1">
        <f t="shared" si="3"/>
        <v>0</v>
      </c>
      <c r="J26" s="1">
        <v>0</v>
      </c>
      <c r="K26" s="1" t="s">
        <v>28</v>
      </c>
      <c r="L26" s="1">
        <f>SUM(B26+'OCTOBER 97'!L26)</f>
        <v>63</v>
      </c>
      <c r="M26" s="1">
        <f>SUM(C26+'OCTOBER 97'!M26)</f>
        <v>0</v>
      </c>
      <c r="N26" s="1">
        <f>SUM(D26+'OCTOBER 97'!N26)</f>
        <v>0</v>
      </c>
      <c r="O26" s="1">
        <f>SUM(E26+'OCTOBER 97'!O26)</f>
        <v>0</v>
      </c>
      <c r="P26" s="1">
        <f>SUM(F26+'OCTOBER 97'!P26)</f>
        <v>0</v>
      </c>
      <c r="Q26" s="1">
        <f>SUM(G26+'OCTOBER 97'!Q26)</f>
        <v>48</v>
      </c>
      <c r="R26" s="1">
        <f>SUM(H26+'OCTOBER 97'!R26)</f>
        <v>15</v>
      </c>
      <c r="S26" s="1">
        <f>SUM(I26+'OCTOBER 97'!S26)</f>
        <v>63</v>
      </c>
      <c r="T26" s="1">
        <f>SUM(J26+'OCTOBER 97'!T26)</f>
        <v>13</v>
      </c>
    </row>
    <row r="27" spans="1:20" ht="21">
      <c r="A27" s="3" t="s">
        <v>29</v>
      </c>
      <c r="B27" s="1">
        <f aca="true" t="shared" si="4" ref="B27:J27">SUM(B17:B26)</f>
        <v>7</v>
      </c>
      <c r="C27" s="1">
        <f t="shared" si="4"/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7</v>
      </c>
      <c r="H27" s="1">
        <f t="shared" si="4"/>
        <v>0</v>
      </c>
      <c r="I27" s="1">
        <f t="shared" si="4"/>
        <v>7</v>
      </c>
      <c r="J27" s="1">
        <f t="shared" si="4"/>
        <v>33</v>
      </c>
      <c r="K27" s="3" t="s">
        <v>29</v>
      </c>
      <c r="L27" s="1">
        <f aca="true" t="shared" si="5" ref="L27:T27">SUM(L17:L26)</f>
        <v>860</v>
      </c>
      <c r="M27" s="1">
        <f t="shared" si="5"/>
        <v>1</v>
      </c>
      <c r="N27" s="1">
        <f t="shared" si="5"/>
        <v>1</v>
      </c>
      <c r="O27" s="1">
        <f t="shared" si="5"/>
        <v>0</v>
      </c>
      <c r="P27" s="1">
        <f t="shared" si="5"/>
        <v>0</v>
      </c>
      <c r="Q27" s="1">
        <f t="shared" si="5"/>
        <v>360</v>
      </c>
      <c r="R27" s="1">
        <f t="shared" si="5"/>
        <v>490</v>
      </c>
      <c r="S27" s="1">
        <f t="shared" si="5"/>
        <v>850</v>
      </c>
      <c r="T27" s="1">
        <f t="shared" si="5"/>
        <v>1582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>
      <c r="A29" s="3" t="s">
        <v>30</v>
      </c>
      <c r="B29" s="1">
        <f aca="true" t="shared" si="6" ref="B29:J29">SUM(B27,B15)</f>
        <v>41</v>
      </c>
      <c r="C29" s="1">
        <f t="shared" si="6"/>
        <v>0</v>
      </c>
      <c r="D29" s="1">
        <f t="shared" si="6"/>
        <v>0</v>
      </c>
      <c r="E29" s="1">
        <f t="shared" si="6"/>
        <v>0</v>
      </c>
      <c r="F29" s="1">
        <f t="shared" si="6"/>
        <v>0</v>
      </c>
      <c r="G29" s="1">
        <f t="shared" si="6"/>
        <v>41</v>
      </c>
      <c r="H29" s="1">
        <f t="shared" si="6"/>
        <v>0</v>
      </c>
      <c r="I29" s="1">
        <f t="shared" si="6"/>
        <v>41</v>
      </c>
      <c r="J29" s="1">
        <f t="shared" si="6"/>
        <v>84</v>
      </c>
      <c r="K29" s="3" t="s">
        <v>30</v>
      </c>
      <c r="L29" s="1">
        <f aca="true" t="shared" si="7" ref="L29:T29">SUM(L27,L15)</f>
        <v>1803</v>
      </c>
      <c r="M29" s="1">
        <f t="shared" si="7"/>
        <v>17</v>
      </c>
      <c r="N29" s="1">
        <f t="shared" si="7"/>
        <v>9</v>
      </c>
      <c r="O29" s="1">
        <f t="shared" si="7"/>
        <v>5</v>
      </c>
      <c r="P29" s="1">
        <f t="shared" si="7"/>
        <v>4</v>
      </c>
      <c r="Q29" s="1">
        <f t="shared" si="7"/>
        <v>1115</v>
      </c>
      <c r="R29" s="1">
        <f t="shared" si="7"/>
        <v>711</v>
      </c>
      <c r="S29" s="1">
        <f t="shared" si="7"/>
        <v>1826</v>
      </c>
      <c r="T29" s="1">
        <f t="shared" si="7"/>
        <v>79124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57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58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1">
        <v>39</v>
      </c>
      <c r="C32" s="1">
        <v>1</v>
      </c>
      <c r="D32" s="1">
        <f>SUM(D30+D18)</f>
        <v>0</v>
      </c>
      <c r="E32" s="1">
        <f>SUM(E30+E18)</f>
        <v>0</v>
      </c>
      <c r="F32" s="1">
        <f>SUM(F30+F18)</f>
        <v>0</v>
      </c>
      <c r="G32" s="1">
        <v>40</v>
      </c>
      <c r="H32" s="1">
        <f>SUM(H30+H18)</f>
        <v>0</v>
      </c>
      <c r="I32" s="1">
        <v>40</v>
      </c>
      <c r="J32" s="1">
        <v>223</v>
      </c>
      <c r="K32" s="1"/>
      <c r="L32" s="4">
        <v>2006</v>
      </c>
      <c r="M32" s="4">
        <v>28</v>
      </c>
      <c r="N32" s="4">
        <v>18</v>
      </c>
      <c r="O32" s="4">
        <v>21</v>
      </c>
      <c r="P32" s="4">
        <v>10</v>
      </c>
      <c r="Q32" s="4">
        <v>1193</v>
      </c>
      <c r="R32" s="4">
        <v>889</v>
      </c>
      <c r="S32" s="4">
        <v>2082</v>
      </c>
      <c r="T32" s="4">
        <v>335920</v>
      </c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0">
    <mergeCell ref="A31:J31"/>
    <mergeCell ref="K31:T31"/>
    <mergeCell ref="A33:J33"/>
    <mergeCell ref="K33:T33"/>
    <mergeCell ref="A5:J5"/>
    <mergeCell ref="K5:T5"/>
    <mergeCell ref="K4:T4"/>
    <mergeCell ref="A1:T1"/>
    <mergeCell ref="A2:T2"/>
    <mergeCell ref="A4:J4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6">
      <selection activeCell="T21" sqref="T21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1"/>
      <c r="F3" s="1"/>
      <c r="G3" s="1"/>
      <c r="H3" s="1"/>
      <c r="I3" s="1"/>
      <c r="K3" s="1" t="s">
        <v>31</v>
      </c>
      <c r="L3" s="1"/>
      <c r="M3" s="1"/>
      <c r="N3" s="1"/>
      <c r="O3" s="1"/>
      <c r="P3" s="1"/>
      <c r="Q3" s="1"/>
      <c r="R3" s="1"/>
      <c r="T3" s="1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0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2" ht="12.75">
      <c r="A7" s="1" t="s">
        <v>10</v>
      </c>
      <c r="B7" s="1">
        <v>22</v>
      </c>
      <c r="C7" s="1"/>
      <c r="D7" s="1"/>
      <c r="E7" s="1"/>
      <c r="F7" s="1"/>
      <c r="G7" s="1">
        <v>22</v>
      </c>
      <c r="H7" s="1"/>
      <c r="I7" s="1">
        <f>SUM(G7+H7)</f>
        <v>22</v>
      </c>
      <c r="J7" s="1">
        <v>81</v>
      </c>
      <c r="K7" s="1" t="s">
        <v>10</v>
      </c>
      <c r="L7" s="1">
        <f>SUM(B7+'SEPTEMBER 97'!L7)</f>
        <v>241</v>
      </c>
      <c r="M7" s="1">
        <f>SUM(C7+'SEPTEMBER 97'!M7)</f>
        <v>3</v>
      </c>
      <c r="N7" s="1">
        <f>SUM(D7+'SEPTEMBER 97'!N7)</f>
        <v>2</v>
      </c>
      <c r="O7" s="1">
        <f>SUM(E7+'SEPTEMBER 97'!O7)</f>
        <v>1</v>
      </c>
      <c r="P7" s="1">
        <f>SUM(F7+'SEPTEMBER 97'!P7)</f>
        <v>1</v>
      </c>
      <c r="Q7" s="1">
        <f>SUM(G7+'SEPTEMBER 97'!Q7)</f>
        <v>244</v>
      </c>
      <c r="R7" s="1">
        <f>SUM(H7+'SEPTEMBER 97'!R7)</f>
        <v>4</v>
      </c>
      <c r="S7" s="1">
        <f>SUM(I7+'SEPTEMBER 97'!S7)</f>
        <v>248</v>
      </c>
      <c r="T7" s="1">
        <f>SUM(J7+'SEPTEMBER 97'!T7)</f>
        <v>8356</v>
      </c>
      <c r="U7" s="1"/>
      <c r="V7" s="1"/>
    </row>
    <row r="8" spans="1:22" ht="12.75">
      <c r="A8" s="1" t="s">
        <v>11</v>
      </c>
      <c r="B8" s="1">
        <v>13</v>
      </c>
      <c r="C8" s="1">
        <v>1</v>
      </c>
      <c r="D8" s="1"/>
      <c r="E8" s="1"/>
      <c r="F8" s="1"/>
      <c r="G8" s="1">
        <v>14</v>
      </c>
      <c r="H8" s="1"/>
      <c r="I8" s="1">
        <f aca="true" t="shared" si="0" ref="I8:I14">SUM(G8+H8)</f>
        <v>14</v>
      </c>
      <c r="J8" s="1">
        <v>139</v>
      </c>
      <c r="K8" s="1" t="s">
        <v>11</v>
      </c>
      <c r="L8" s="1">
        <f>SUM(B8+'SEPTEMBER 97'!L8)</f>
        <v>110</v>
      </c>
      <c r="M8" s="1">
        <f>SUM(C8+'SEPTEMBER 97'!M8)</f>
        <v>6</v>
      </c>
      <c r="N8" s="1">
        <f>SUM(D8+'SEPTEMBER 97'!N8)</f>
        <v>1</v>
      </c>
      <c r="O8" s="1">
        <f>SUM(E8+'SEPTEMBER 97'!O8)</f>
        <v>0</v>
      </c>
      <c r="P8" s="1">
        <f>SUM(F8+'SEPTEMBER 97'!P8)</f>
        <v>0</v>
      </c>
      <c r="Q8" s="1">
        <f>SUM(G8+'SEPTEMBER 97'!Q8)</f>
        <v>114</v>
      </c>
      <c r="R8" s="1">
        <f>SUM(H8+'SEPTEMBER 97'!R8)</f>
        <v>3</v>
      </c>
      <c r="S8" s="1">
        <f>SUM(I8+'SEPTEMBER 97'!S8)</f>
        <v>117</v>
      </c>
      <c r="T8" s="1">
        <f>SUM(J8+'SEPTEMBER 97'!T8)</f>
        <v>1318</v>
      </c>
      <c r="U8" s="1"/>
      <c r="V8" s="1"/>
    </row>
    <row r="9" spans="1:22" ht="12.75">
      <c r="A9" s="1" t="s">
        <v>12</v>
      </c>
      <c r="B9" s="1"/>
      <c r="C9" s="1"/>
      <c r="D9" s="1"/>
      <c r="E9" s="1"/>
      <c r="F9" s="1"/>
      <c r="G9" s="1"/>
      <c r="H9" s="1"/>
      <c r="I9" s="1">
        <f t="shared" si="0"/>
        <v>0</v>
      </c>
      <c r="J9" s="1"/>
      <c r="K9" s="1" t="s">
        <v>12</v>
      </c>
      <c r="L9" s="1">
        <f>SUM(B9+'SEPTEMBER 97'!L9)</f>
        <v>94</v>
      </c>
      <c r="M9" s="1">
        <f>SUM(C9+'SEPTEMBER 97'!M9)</f>
        <v>0</v>
      </c>
      <c r="N9" s="1">
        <f>SUM(D9+'SEPTEMBER 97'!N9)</f>
        <v>1</v>
      </c>
      <c r="O9" s="1">
        <f>SUM(E9+'SEPTEMBER 97'!O9)</f>
        <v>0</v>
      </c>
      <c r="P9" s="1">
        <f>SUM(F9+'SEPTEMBER 97'!P9)</f>
        <v>0</v>
      </c>
      <c r="Q9" s="1">
        <f>SUM(G9+'SEPTEMBER 97'!Q9)</f>
        <v>20</v>
      </c>
      <c r="R9" s="1">
        <f>SUM(H9+'SEPTEMBER 97'!R9)</f>
        <v>75</v>
      </c>
      <c r="S9" s="1">
        <f>SUM(I9+'SEPTEMBER 97'!S9)</f>
        <v>95</v>
      </c>
      <c r="T9" s="1">
        <f>SUM(J9+'SEPTEMBER 97'!T9)</f>
        <v>690</v>
      </c>
      <c r="U9" s="1"/>
      <c r="V9" s="1"/>
    </row>
    <row r="10" spans="1:22" ht="12.75">
      <c r="A10" s="1" t="s">
        <v>13</v>
      </c>
      <c r="B10" s="1">
        <v>2</v>
      </c>
      <c r="C10" s="1"/>
      <c r="D10" s="1"/>
      <c r="E10" s="1"/>
      <c r="F10" s="1"/>
      <c r="G10" s="1">
        <v>2</v>
      </c>
      <c r="H10" s="1"/>
      <c r="I10" s="1">
        <f t="shared" si="0"/>
        <v>2</v>
      </c>
      <c r="J10" s="1">
        <v>6</v>
      </c>
      <c r="K10" s="1" t="s">
        <v>13</v>
      </c>
      <c r="L10" s="1">
        <f>SUM(B10+'SEPTEMBER 97'!L10)</f>
        <v>57</v>
      </c>
      <c r="M10" s="1">
        <f>SUM(C10+'SEPTEMBER 97'!M10)</f>
        <v>1</v>
      </c>
      <c r="N10" s="1">
        <f>SUM(D10+'SEPTEMBER 97'!N10)</f>
        <v>1</v>
      </c>
      <c r="O10" s="1">
        <f>SUM(E10+'SEPTEMBER 97'!O10)</f>
        <v>0</v>
      </c>
      <c r="P10" s="1">
        <f>SUM(F10+'SEPTEMBER 97'!P10)</f>
        <v>2</v>
      </c>
      <c r="Q10" s="1">
        <f>SUM(G10+'SEPTEMBER 97'!Q10)</f>
        <v>55</v>
      </c>
      <c r="R10" s="1">
        <f>SUM(H10+'SEPTEMBER 97'!R10)</f>
        <v>6</v>
      </c>
      <c r="S10" s="1">
        <f>SUM(I10+'SEPTEMBER 97'!S10)</f>
        <v>61</v>
      </c>
      <c r="T10" s="1">
        <f>SUM(J10+'SEPTEMBER 97'!T10)</f>
        <v>47830</v>
      </c>
      <c r="U10" s="1"/>
      <c r="V10" s="1"/>
    </row>
    <row r="11" spans="1:22" ht="12.75">
      <c r="A11" s="1" t="s">
        <v>14</v>
      </c>
      <c r="B11" s="1">
        <v>10</v>
      </c>
      <c r="C11" s="1"/>
      <c r="D11" s="1"/>
      <c r="E11" s="1"/>
      <c r="F11" s="1"/>
      <c r="G11" s="1">
        <v>10</v>
      </c>
      <c r="H11" s="1"/>
      <c r="I11" s="1">
        <f t="shared" si="0"/>
        <v>10</v>
      </c>
      <c r="J11" s="1">
        <v>75</v>
      </c>
      <c r="K11" s="1" t="s">
        <v>14</v>
      </c>
      <c r="L11" s="1">
        <f>SUM(B11+'SEPTEMBER 97'!L11)</f>
        <v>140</v>
      </c>
      <c r="M11" s="1">
        <f>SUM(C11+'SEPTEMBER 97'!M11)</f>
        <v>2</v>
      </c>
      <c r="N11" s="1">
        <f>SUM(D11+'SEPTEMBER 97'!N11)</f>
        <v>1</v>
      </c>
      <c r="O11" s="1">
        <f>SUM(E11+'SEPTEMBER 97'!O11)</f>
        <v>2</v>
      </c>
      <c r="P11" s="1">
        <f>SUM(F11+'SEPTEMBER 97'!P11)</f>
        <v>0</v>
      </c>
      <c r="Q11" s="1">
        <f>SUM(G11+'SEPTEMBER 97'!Q11)</f>
        <v>122</v>
      </c>
      <c r="R11" s="1">
        <f>SUM(H11+'SEPTEMBER 97'!R11)</f>
        <v>23</v>
      </c>
      <c r="S11" s="1">
        <f>SUM(I11+'SEPTEMBER 97'!S11)</f>
        <v>145</v>
      </c>
      <c r="T11" s="1">
        <f>SUM(J11+'SEPTEMBER 97'!T11)</f>
        <v>5327</v>
      </c>
      <c r="U11" s="1"/>
      <c r="V11" s="1"/>
    </row>
    <row r="12" spans="1:22" ht="12.75">
      <c r="A12" s="1" t="s">
        <v>15</v>
      </c>
      <c r="B12" s="1">
        <v>2</v>
      </c>
      <c r="C12" s="1"/>
      <c r="D12" s="1"/>
      <c r="E12" s="1"/>
      <c r="F12" s="1"/>
      <c r="G12" s="1">
        <v>2</v>
      </c>
      <c r="H12" s="1"/>
      <c r="I12" s="1">
        <f t="shared" si="0"/>
        <v>2</v>
      </c>
      <c r="J12" s="1">
        <v>0</v>
      </c>
      <c r="K12" s="1" t="s">
        <v>15</v>
      </c>
      <c r="L12" s="1">
        <f>SUM(B12+'SEPTEMBER 97'!L12)</f>
        <v>123</v>
      </c>
      <c r="M12" s="1">
        <f>SUM(C12+'SEPTEMBER 97'!M12)</f>
        <v>4</v>
      </c>
      <c r="N12" s="1">
        <f>SUM(D12+'SEPTEMBER 97'!N12)</f>
        <v>2</v>
      </c>
      <c r="O12" s="1">
        <f>SUM(E12+'SEPTEMBER 97'!O12)</f>
        <v>2</v>
      </c>
      <c r="P12" s="1">
        <f>SUM(F12+'SEPTEMBER 97'!P12)</f>
        <v>1</v>
      </c>
      <c r="Q12" s="1">
        <f>SUM(G12+'SEPTEMBER 97'!Q12)</f>
        <v>71</v>
      </c>
      <c r="R12" s="1">
        <f>SUM(H12+'SEPTEMBER 97'!R12)</f>
        <v>61</v>
      </c>
      <c r="S12" s="1">
        <f>SUM(I12+'SEPTEMBER 97'!S12)</f>
        <v>132</v>
      </c>
      <c r="T12" s="1">
        <f>SUM(J12+'SEPTEMBER 97'!T12)</f>
        <v>13855</v>
      </c>
      <c r="U12" s="1"/>
      <c r="V12" s="1"/>
    </row>
    <row r="13" spans="1:22" ht="12.75">
      <c r="A13" s="1" t="s">
        <v>16</v>
      </c>
      <c r="B13" s="1">
        <v>9</v>
      </c>
      <c r="C13" s="1"/>
      <c r="D13" s="1"/>
      <c r="E13" s="1"/>
      <c r="F13" s="1"/>
      <c r="G13" s="1">
        <v>9</v>
      </c>
      <c r="H13" s="1"/>
      <c r="I13" s="1">
        <f t="shared" si="0"/>
        <v>9</v>
      </c>
      <c r="J13" s="1">
        <v>0</v>
      </c>
      <c r="K13" s="1" t="s">
        <v>16</v>
      </c>
      <c r="L13" s="1">
        <f>SUM(B13+'SEPTEMBER 97'!L13)</f>
        <v>79</v>
      </c>
      <c r="M13" s="1">
        <f>SUM(C13+'SEPTEMBER 97'!M13)</f>
        <v>0</v>
      </c>
      <c r="N13" s="1">
        <f>SUM(D13+'SEPTEMBER 97'!N13)</f>
        <v>0</v>
      </c>
      <c r="O13" s="1">
        <f>SUM(E13+'SEPTEMBER 97'!O13)</f>
        <v>0</v>
      </c>
      <c r="P13" s="1">
        <f>SUM(F13+'SEPTEMBER 97'!P13)</f>
        <v>0</v>
      </c>
      <c r="Q13" s="1">
        <f>SUM(G13+'SEPTEMBER 97'!Q13)</f>
        <v>55</v>
      </c>
      <c r="R13" s="1">
        <f>SUM(H13+'SEPTEMBER 97'!R13)</f>
        <v>24</v>
      </c>
      <c r="S13" s="1">
        <f>SUM(I13+'SEPTEMBER 97'!S13)</f>
        <v>79</v>
      </c>
      <c r="T13" s="1">
        <f>SUM(J13+'SEPTEMBER 97'!T13)</f>
        <v>71</v>
      </c>
      <c r="U13" s="1"/>
      <c r="V13" s="1"/>
    </row>
    <row r="14" spans="1:22" ht="12.75">
      <c r="A14" s="1" t="s">
        <v>17</v>
      </c>
      <c r="B14" s="1">
        <v>6</v>
      </c>
      <c r="C14" s="1"/>
      <c r="D14" s="1"/>
      <c r="E14" s="1"/>
      <c r="F14" s="1"/>
      <c r="G14" s="1">
        <v>6</v>
      </c>
      <c r="H14" s="1"/>
      <c r="I14" s="1">
        <f t="shared" si="0"/>
        <v>6</v>
      </c>
      <c r="J14" s="1">
        <v>12</v>
      </c>
      <c r="K14" s="1" t="s">
        <v>17</v>
      </c>
      <c r="L14" s="1">
        <f>SUM(B14+'SEPTEMBER 97'!L14)</f>
        <v>65</v>
      </c>
      <c r="M14" s="1">
        <f>SUM(C14+'SEPTEMBER 97'!M14)</f>
        <v>0</v>
      </c>
      <c r="N14" s="1">
        <f>SUM(D14+'SEPTEMBER 97'!N14)</f>
        <v>0</v>
      </c>
      <c r="O14" s="1">
        <f>SUM(E14+'SEPTEMBER 97'!O14)</f>
        <v>0</v>
      </c>
      <c r="P14" s="1">
        <f>SUM(F14+'SEPTEMBER 97'!P14)</f>
        <v>0</v>
      </c>
      <c r="Q14" s="1">
        <f>SUM(G14+'SEPTEMBER 97'!Q14)</f>
        <v>40</v>
      </c>
      <c r="R14" s="1">
        <f>SUM(H14+'SEPTEMBER 97'!R14)</f>
        <v>25</v>
      </c>
      <c r="S14" s="1">
        <f>SUM(I14+'SEPTEMBER 97'!S14)</f>
        <v>65</v>
      </c>
      <c r="T14" s="1">
        <f>SUM(J14+'SEPTEMBER 97'!T14)</f>
        <v>44</v>
      </c>
      <c r="U14" s="1"/>
      <c r="V14" s="1"/>
    </row>
    <row r="15" spans="1:20" ht="21">
      <c r="A15" s="3" t="s">
        <v>18</v>
      </c>
      <c r="B15" s="1">
        <f aca="true" t="shared" si="1" ref="B15:J15">SUM(B7:B14)</f>
        <v>64</v>
      </c>
      <c r="C15" s="1">
        <f t="shared" si="1"/>
        <v>1</v>
      </c>
      <c r="D15" s="1">
        <f t="shared" si="1"/>
        <v>0</v>
      </c>
      <c r="E15" s="1">
        <f t="shared" si="1"/>
        <v>0</v>
      </c>
      <c r="F15" s="1">
        <f t="shared" si="1"/>
        <v>0</v>
      </c>
      <c r="G15" s="1">
        <f t="shared" si="1"/>
        <v>65</v>
      </c>
      <c r="H15" s="1">
        <f t="shared" si="1"/>
        <v>0</v>
      </c>
      <c r="I15" s="1">
        <f t="shared" si="1"/>
        <v>65</v>
      </c>
      <c r="J15" s="1">
        <f t="shared" si="1"/>
        <v>313</v>
      </c>
      <c r="K15" s="3" t="s">
        <v>18</v>
      </c>
      <c r="L15" s="1">
        <f aca="true" t="shared" si="2" ref="L15:T15">SUM(L7:L14)</f>
        <v>909</v>
      </c>
      <c r="M15" s="1">
        <f t="shared" si="2"/>
        <v>16</v>
      </c>
      <c r="N15" s="1">
        <f t="shared" si="2"/>
        <v>8</v>
      </c>
      <c r="O15" s="1">
        <f t="shared" si="2"/>
        <v>5</v>
      </c>
      <c r="P15" s="1">
        <f t="shared" si="2"/>
        <v>4</v>
      </c>
      <c r="Q15" s="1">
        <f t="shared" si="2"/>
        <v>721</v>
      </c>
      <c r="R15" s="1">
        <f t="shared" si="2"/>
        <v>221</v>
      </c>
      <c r="S15" s="1">
        <f t="shared" si="2"/>
        <v>942</v>
      </c>
      <c r="T15" s="1">
        <f t="shared" si="2"/>
        <v>77491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19</v>
      </c>
      <c r="B17" s="1">
        <v>8</v>
      </c>
      <c r="C17" s="1"/>
      <c r="D17" s="1"/>
      <c r="E17" s="1"/>
      <c r="F17" s="1"/>
      <c r="G17" s="1">
        <v>6</v>
      </c>
      <c r="H17" s="1">
        <v>2</v>
      </c>
      <c r="I17" s="1">
        <f aca="true" t="shared" si="3" ref="I17:I26">SUM(G17+H17)</f>
        <v>8</v>
      </c>
      <c r="J17" s="1">
        <v>31</v>
      </c>
      <c r="K17" s="1" t="s">
        <v>19</v>
      </c>
      <c r="L17" s="1">
        <f>SUM(B17+'SEPTEMBER 97'!L17)</f>
        <v>81</v>
      </c>
      <c r="M17" s="1">
        <f>SUM(C17+'SEPTEMBER 97'!M17)</f>
        <v>0</v>
      </c>
      <c r="N17" s="1">
        <f>SUM(D17+'SEPTEMBER 97'!N17)</f>
        <v>0</v>
      </c>
      <c r="O17" s="1">
        <f>SUM(E17+'SEPTEMBER 97'!O17)</f>
        <v>0</v>
      </c>
      <c r="P17" s="1">
        <f>SUM(F17+'SEPTEMBER 97'!P17)</f>
        <v>0</v>
      </c>
      <c r="Q17" s="1">
        <f>SUM(G17+'SEPTEMBER 97'!Q17)</f>
        <v>58</v>
      </c>
      <c r="R17" s="1">
        <f>SUM(H17+'SEPTEMBER 97'!R17)</f>
        <v>21</v>
      </c>
      <c r="S17" s="1">
        <f>SUM(I17+'SEPTEMBER 97'!S17)</f>
        <v>79</v>
      </c>
      <c r="T17" s="1">
        <f>SUM(J17+'SEPTEMBER 97'!T17)</f>
        <v>69</v>
      </c>
    </row>
    <row r="18" spans="1:20" ht="12.75">
      <c r="A18" s="1" t="s">
        <v>20</v>
      </c>
      <c r="B18" s="1">
        <v>1</v>
      </c>
      <c r="C18" s="1"/>
      <c r="D18" s="1"/>
      <c r="E18" s="1"/>
      <c r="F18" s="1"/>
      <c r="G18" s="1">
        <v>1</v>
      </c>
      <c r="H18" s="1"/>
      <c r="I18" s="1">
        <f t="shared" si="3"/>
        <v>1</v>
      </c>
      <c r="J18" s="1">
        <v>0</v>
      </c>
      <c r="K18" s="1" t="s">
        <v>20</v>
      </c>
      <c r="L18" s="1">
        <f>SUM(B18+'SEPTEMBER 97'!L18)</f>
        <v>106</v>
      </c>
      <c r="M18" s="1">
        <f>SUM(C18+'SEPTEMBER 97'!M18)</f>
        <v>0</v>
      </c>
      <c r="N18" s="1">
        <f>SUM(D18+'SEPTEMBER 97'!N18)</f>
        <v>0</v>
      </c>
      <c r="O18" s="1">
        <f>SUM(E18+'SEPTEMBER 97'!O18)</f>
        <v>0</v>
      </c>
      <c r="P18" s="1">
        <f>SUM(F18+'SEPTEMBER 97'!P18)</f>
        <v>0</v>
      </c>
      <c r="Q18" s="1">
        <f>SUM(G18+'SEPTEMBER 97'!Q18)</f>
        <v>20</v>
      </c>
      <c r="R18" s="1">
        <f>SUM(H18+'SEPTEMBER 97'!R18)</f>
        <v>84</v>
      </c>
      <c r="S18" s="1">
        <f>SUM(I18+'SEPTEMBER 97'!S18)</f>
        <v>104</v>
      </c>
      <c r="T18" s="1">
        <f>SUM(J18+'SEPTEMBER 97'!T18)</f>
        <v>127</v>
      </c>
    </row>
    <row r="19" spans="1:20" ht="12.75">
      <c r="A19" s="1" t="s">
        <v>21</v>
      </c>
      <c r="B19" s="1">
        <v>4</v>
      </c>
      <c r="C19" s="1"/>
      <c r="D19" s="1"/>
      <c r="E19" s="1"/>
      <c r="F19" s="1"/>
      <c r="G19" s="1">
        <v>4</v>
      </c>
      <c r="H19" s="1"/>
      <c r="I19" s="1">
        <f t="shared" si="3"/>
        <v>4</v>
      </c>
      <c r="J19" s="1">
        <v>3</v>
      </c>
      <c r="K19" s="1" t="s">
        <v>21</v>
      </c>
      <c r="L19" s="1">
        <f>SUM(B19+'SEPTEMBER 97'!L19)</f>
        <v>77</v>
      </c>
      <c r="M19" s="1">
        <f>SUM(C19+'SEPTEMBER 97'!M19)</f>
        <v>1</v>
      </c>
      <c r="N19" s="1">
        <f>SUM(D19+'SEPTEMBER 97'!N19)</f>
        <v>0</v>
      </c>
      <c r="O19" s="1">
        <f>SUM(E19+'SEPTEMBER 97'!O19)</f>
        <v>0</v>
      </c>
      <c r="P19" s="1">
        <f>SUM(F19+'SEPTEMBER 97'!P19)</f>
        <v>0</v>
      </c>
      <c r="Q19" s="1">
        <f>SUM(G19+'SEPTEMBER 97'!Q19)</f>
        <v>25</v>
      </c>
      <c r="R19" s="1">
        <f>SUM(H19+'SEPTEMBER 97'!R19)</f>
        <v>51</v>
      </c>
      <c r="S19" s="1">
        <f>SUM(I19+'SEPTEMBER 97'!S19)</f>
        <v>76</v>
      </c>
      <c r="T19" s="1">
        <f>SUM(J19+'SEPTEMBER 97'!T19)</f>
        <v>273</v>
      </c>
    </row>
    <row r="20" spans="1:20" ht="12.75">
      <c r="A20" s="1" t="s">
        <v>22</v>
      </c>
      <c r="B20" s="1">
        <v>1</v>
      </c>
      <c r="C20" s="1"/>
      <c r="D20" s="1"/>
      <c r="E20" s="1"/>
      <c r="F20" s="1"/>
      <c r="G20" s="1">
        <v>1</v>
      </c>
      <c r="H20" s="1"/>
      <c r="I20" s="1">
        <f t="shared" si="3"/>
        <v>1</v>
      </c>
      <c r="J20" s="1">
        <v>1</v>
      </c>
      <c r="K20" s="1" t="s">
        <v>22</v>
      </c>
      <c r="L20" s="1">
        <f>SUM(B20+'SEPTEMBER 97'!L20)</f>
        <v>25</v>
      </c>
      <c r="M20" s="1">
        <f>SUM(C20+'SEPTEMBER 97'!M20)</f>
        <v>0</v>
      </c>
      <c r="N20" s="1">
        <f>SUM(D20+'SEPTEMBER 97'!N20)</f>
        <v>0</v>
      </c>
      <c r="O20" s="1">
        <f>SUM(E20+'SEPTEMBER 97'!O20)</f>
        <v>0</v>
      </c>
      <c r="P20" s="1">
        <f>SUM(F20+'SEPTEMBER 97'!P20)</f>
        <v>0</v>
      </c>
      <c r="Q20" s="1">
        <f>SUM(G20+'SEPTEMBER 97'!Q20)</f>
        <v>15</v>
      </c>
      <c r="R20" s="1">
        <f>SUM(H20+'SEPTEMBER 97'!R20)</f>
        <v>10</v>
      </c>
      <c r="S20" s="1">
        <f>SUM(I20+'SEPTEMBER 97'!S20)</f>
        <v>25</v>
      </c>
      <c r="T20" s="1">
        <f>SUM(J20+'SEPTEMBER 97'!T20)</f>
        <v>21</v>
      </c>
    </row>
    <row r="21" spans="1:20" ht="12.75">
      <c r="A21" s="1" t="s">
        <v>23</v>
      </c>
      <c r="B21" s="1">
        <v>2</v>
      </c>
      <c r="C21" s="1"/>
      <c r="D21" s="1"/>
      <c r="E21" s="1"/>
      <c r="F21" s="1"/>
      <c r="G21" s="1">
        <v>2</v>
      </c>
      <c r="H21" s="1"/>
      <c r="I21" s="1">
        <f t="shared" si="3"/>
        <v>2</v>
      </c>
      <c r="J21" s="1">
        <v>2</v>
      </c>
      <c r="K21" s="1" t="s">
        <v>23</v>
      </c>
      <c r="L21" s="1">
        <f>SUM(B21+'SEPTEMBER 97'!L21)</f>
        <v>107</v>
      </c>
      <c r="M21" s="1">
        <f>SUM(C21+'SEPTEMBER 97'!M21)</f>
        <v>0</v>
      </c>
      <c r="N21" s="1">
        <f>SUM(D21+'SEPTEMBER 97'!N21)</f>
        <v>0</v>
      </c>
      <c r="O21" s="1">
        <f>SUM(E21+'SEPTEMBER 97'!O21)</f>
        <v>0</v>
      </c>
      <c r="P21" s="1">
        <f>SUM(F21+'SEPTEMBER 97'!P21)</f>
        <v>0</v>
      </c>
      <c r="Q21" s="1">
        <f>SUM(G21+'SEPTEMBER 97'!Q21)</f>
        <v>18</v>
      </c>
      <c r="R21" s="1">
        <f>SUM(H21+'SEPTEMBER 97'!R21)</f>
        <v>88</v>
      </c>
      <c r="S21" s="1">
        <f>SUM(I21+'SEPTEMBER 97'!S21)</f>
        <v>106</v>
      </c>
      <c r="T21" s="1">
        <f>SUM(J21+'SEPTEMBER 97'!T21)</f>
        <v>237</v>
      </c>
    </row>
    <row r="22" spans="1:20" ht="12.75">
      <c r="A22" s="1" t="s">
        <v>24</v>
      </c>
      <c r="B22" s="1">
        <v>5</v>
      </c>
      <c r="C22" s="1"/>
      <c r="D22" s="1"/>
      <c r="E22" s="1"/>
      <c r="F22" s="1"/>
      <c r="G22" s="1">
        <v>5</v>
      </c>
      <c r="H22" s="1"/>
      <c r="I22" s="1">
        <f t="shared" si="3"/>
        <v>5</v>
      </c>
      <c r="J22" s="1">
        <v>1</v>
      </c>
      <c r="K22" s="1" t="s">
        <v>24</v>
      </c>
      <c r="L22" s="1">
        <f>SUM(B22+'SEPTEMBER 97'!L22)</f>
        <v>117</v>
      </c>
      <c r="M22" s="1">
        <f>SUM(C22+'SEPTEMBER 97'!M22)</f>
        <v>0</v>
      </c>
      <c r="N22" s="1">
        <f>SUM(D22+'SEPTEMBER 97'!N22)</f>
        <v>0</v>
      </c>
      <c r="O22" s="1">
        <f>SUM(E22+'SEPTEMBER 97'!O22)</f>
        <v>0</v>
      </c>
      <c r="P22" s="1">
        <f>SUM(F22+'SEPTEMBER 97'!P22)</f>
        <v>0</v>
      </c>
      <c r="Q22" s="1">
        <f>SUM(G22+'SEPTEMBER 97'!Q22)</f>
        <v>43</v>
      </c>
      <c r="R22" s="1">
        <f>SUM(H22+'SEPTEMBER 97'!R22)</f>
        <v>72</v>
      </c>
      <c r="S22" s="1">
        <f>SUM(I22+'SEPTEMBER 97'!S22)</f>
        <v>115</v>
      </c>
      <c r="T22" s="1">
        <f>SUM(J22+'SEPTEMBER 97'!T22)</f>
        <v>49</v>
      </c>
    </row>
    <row r="23" spans="1:20" ht="12" customHeight="1">
      <c r="A23" s="1" t="s">
        <v>25</v>
      </c>
      <c r="B23" s="1">
        <v>3</v>
      </c>
      <c r="C23" s="1"/>
      <c r="D23" s="1"/>
      <c r="E23" s="1"/>
      <c r="F23" s="1"/>
      <c r="G23" s="1">
        <v>3</v>
      </c>
      <c r="H23" s="1"/>
      <c r="I23" s="1">
        <f t="shared" si="3"/>
        <v>3</v>
      </c>
      <c r="J23" s="1">
        <v>1</v>
      </c>
      <c r="K23" s="1" t="s">
        <v>25</v>
      </c>
      <c r="L23" s="1">
        <f>SUM(B23+'SEPTEMBER 97'!L23)</f>
        <v>161</v>
      </c>
      <c r="M23" s="1">
        <f>SUM(C23+'SEPTEMBER 97'!M23)</f>
        <v>0</v>
      </c>
      <c r="N23" s="1">
        <f>SUM(D23+'SEPTEMBER 97'!N23)</f>
        <v>0</v>
      </c>
      <c r="O23" s="1">
        <f>SUM(E23+'SEPTEMBER 97'!O23)</f>
        <v>0</v>
      </c>
      <c r="P23" s="1">
        <f>SUM(F23+'SEPTEMBER 97'!P23)</f>
        <v>0</v>
      </c>
      <c r="Q23" s="1">
        <f>SUM(G23+'SEPTEMBER 97'!Q23)</f>
        <v>62</v>
      </c>
      <c r="R23" s="1">
        <f>SUM(H23+'SEPTEMBER 97'!R23)</f>
        <v>98</v>
      </c>
      <c r="S23" s="1">
        <f>SUM(I23+'SEPTEMBER 97'!S23)</f>
        <v>160</v>
      </c>
      <c r="T23" s="1">
        <f>SUM(J23+'SEPTEMBER 97'!T23)</f>
        <v>142</v>
      </c>
    </row>
    <row r="24" spans="1:20" ht="12.75">
      <c r="A24" s="1" t="s">
        <v>26</v>
      </c>
      <c r="B24" s="1">
        <v>1</v>
      </c>
      <c r="C24" s="1"/>
      <c r="D24" s="1"/>
      <c r="E24" s="1"/>
      <c r="F24" s="1"/>
      <c r="G24" s="1">
        <v>1</v>
      </c>
      <c r="H24" s="1"/>
      <c r="I24" s="1">
        <f t="shared" si="3"/>
        <v>1</v>
      </c>
      <c r="J24" s="1">
        <v>45</v>
      </c>
      <c r="K24" s="1" t="s">
        <v>26</v>
      </c>
      <c r="L24" s="1">
        <f>SUM(B24+'SEPTEMBER 97'!L24)</f>
        <v>46</v>
      </c>
      <c r="M24" s="1">
        <f>SUM(C24+'SEPTEMBER 97'!M24)</f>
        <v>0</v>
      </c>
      <c r="N24" s="1">
        <f>SUM(D24+'SEPTEMBER 97'!N24)</f>
        <v>0</v>
      </c>
      <c r="O24" s="1">
        <f>SUM(E24+'SEPTEMBER 97'!O24)</f>
        <v>0</v>
      </c>
      <c r="P24" s="1">
        <f>SUM(F24+'SEPTEMBER 97'!P24)</f>
        <v>0</v>
      </c>
      <c r="Q24" s="1">
        <f>SUM(G24+'SEPTEMBER 97'!Q24)</f>
        <v>31</v>
      </c>
      <c r="R24" s="1">
        <f>SUM(H24+'SEPTEMBER 97'!R24)</f>
        <v>13</v>
      </c>
      <c r="S24" s="1">
        <f>SUM(I24+'SEPTEMBER 97'!S24)</f>
        <v>44</v>
      </c>
      <c r="T24" s="1">
        <f>SUM(J24+'SEPTEMBER 97'!T24)</f>
        <v>92</v>
      </c>
    </row>
    <row r="25" spans="1:20" ht="12.75">
      <c r="A25" s="1" t="s">
        <v>27</v>
      </c>
      <c r="B25" s="1">
        <v>2</v>
      </c>
      <c r="C25" s="1"/>
      <c r="D25" s="1"/>
      <c r="E25" s="1"/>
      <c r="F25" s="1"/>
      <c r="G25" s="1">
        <v>2</v>
      </c>
      <c r="H25" s="1"/>
      <c r="I25" s="1">
        <f t="shared" si="3"/>
        <v>2</v>
      </c>
      <c r="J25" s="1">
        <v>8</v>
      </c>
      <c r="K25" s="1" t="s">
        <v>27</v>
      </c>
      <c r="L25" s="1">
        <f>SUM(B25+'SEPTEMBER 97'!L25)</f>
        <v>70</v>
      </c>
      <c r="M25" s="1">
        <f>SUM(C25+'SEPTEMBER 97'!M25)</f>
        <v>0</v>
      </c>
      <c r="N25" s="1">
        <f>SUM(D25+'SEPTEMBER 97'!N25)</f>
        <v>1</v>
      </c>
      <c r="O25" s="1">
        <f>SUM(E25+'SEPTEMBER 97'!O25)</f>
        <v>0</v>
      </c>
      <c r="P25" s="1">
        <f>SUM(F25+'SEPTEMBER 97'!P25)</f>
        <v>0</v>
      </c>
      <c r="Q25" s="1">
        <f>SUM(G25+'SEPTEMBER 97'!Q25)</f>
        <v>33</v>
      </c>
      <c r="R25" s="1">
        <f>SUM(H25+'SEPTEMBER 97'!R25)</f>
        <v>38</v>
      </c>
      <c r="S25" s="1">
        <f>SUM(I25+'SEPTEMBER 97'!S25)</f>
        <v>71</v>
      </c>
      <c r="T25" s="1">
        <f>SUM(J25+'SEPTEMBER 97'!T25)</f>
        <v>526</v>
      </c>
    </row>
    <row r="26" spans="1:20" ht="12.75">
      <c r="A26" s="1" t="s">
        <v>28</v>
      </c>
      <c r="B26" s="1">
        <v>5</v>
      </c>
      <c r="C26" s="1"/>
      <c r="D26" s="1"/>
      <c r="E26" s="1"/>
      <c r="F26" s="1"/>
      <c r="G26" s="1">
        <v>4</v>
      </c>
      <c r="H26" s="1">
        <v>1</v>
      </c>
      <c r="I26" s="1">
        <f t="shared" si="3"/>
        <v>5</v>
      </c>
      <c r="J26" s="1">
        <v>0</v>
      </c>
      <c r="K26" s="1" t="s">
        <v>28</v>
      </c>
      <c r="L26" s="1">
        <f>SUM(B26+'SEPTEMBER 97'!L26)</f>
        <v>63</v>
      </c>
      <c r="M26" s="1">
        <f>SUM(C26+'SEPTEMBER 97'!M26)</f>
        <v>0</v>
      </c>
      <c r="N26" s="1">
        <f>SUM(D26+'SEPTEMBER 97'!N26)</f>
        <v>0</v>
      </c>
      <c r="O26" s="1">
        <f>SUM(E26+'SEPTEMBER 97'!O26)</f>
        <v>0</v>
      </c>
      <c r="P26" s="1">
        <f>SUM(F26+'SEPTEMBER 97'!P26)</f>
        <v>0</v>
      </c>
      <c r="Q26" s="1">
        <f>SUM(G26+'SEPTEMBER 97'!Q26)</f>
        <v>48</v>
      </c>
      <c r="R26" s="1">
        <f>SUM(H26+'SEPTEMBER 97'!R26)</f>
        <v>15</v>
      </c>
      <c r="S26" s="1">
        <f>SUM(I26+'SEPTEMBER 97'!S26)</f>
        <v>63</v>
      </c>
      <c r="T26" s="1">
        <f>SUM(J26+'SEPTEMBER 97'!T26)</f>
        <v>13</v>
      </c>
    </row>
    <row r="27" spans="1:20" ht="21">
      <c r="A27" s="3" t="s">
        <v>29</v>
      </c>
      <c r="B27" s="1">
        <f aca="true" t="shared" si="4" ref="B27:J27">SUM(B17:B26)</f>
        <v>32</v>
      </c>
      <c r="C27" s="1">
        <f t="shared" si="4"/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29</v>
      </c>
      <c r="H27" s="1">
        <f t="shared" si="4"/>
        <v>3</v>
      </c>
      <c r="I27" s="1">
        <f t="shared" si="4"/>
        <v>32</v>
      </c>
      <c r="J27" s="1">
        <f t="shared" si="4"/>
        <v>92</v>
      </c>
      <c r="K27" s="3" t="s">
        <v>29</v>
      </c>
      <c r="L27" s="1">
        <f aca="true" t="shared" si="5" ref="L27:T27">SUM(L17:L26)</f>
        <v>853</v>
      </c>
      <c r="M27" s="1">
        <f t="shared" si="5"/>
        <v>1</v>
      </c>
      <c r="N27" s="1">
        <f t="shared" si="5"/>
        <v>1</v>
      </c>
      <c r="O27" s="1">
        <f t="shared" si="5"/>
        <v>0</v>
      </c>
      <c r="P27" s="1">
        <f t="shared" si="5"/>
        <v>0</v>
      </c>
      <c r="Q27" s="1">
        <f t="shared" si="5"/>
        <v>353</v>
      </c>
      <c r="R27" s="1">
        <f t="shared" si="5"/>
        <v>490</v>
      </c>
      <c r="S27" s="1">
        <f t="shared" si="5"/>
        <v>843</v>
      </c>
      <c r="T27" s="1">
        <f t="shared" si="5"/>
        <v>1549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>
      <c r="A29" s="3" t="s">
        <v>30</v>
      </c>
      <c r="B29" s="1">
        <f aca="true" t="shared" si="6" ref="B29:J29">SUM(B27,B15)</f>
        <v>96</v>
      </c>
      <c r="C29" s="1">
        <f t="shared" si="6"/>
        <v>1</v>
      </c>
      <c r="D29" s="1">
        <f t="shared" si="6"/>
        <v>0</v>
      </c>
      <c r="E29" s="1">
        <f t="shared" si="6"/>
        <v>0</v>
      </c>
      <c r="F29" s="1">
        <f t="shared" si="6"/>
        <v>0</v>
      </c>
      <c r="G29" s="1">
        <f t="shared" si="6"/>
        <v>94</v>
      </c>
      <c r="H29" s="1">
        <f t="shared" si="6"/>
        <v>3</v>
      </c>
      <c r="I29" s="1">
        <f t="shared" si="6"/>
        <v>97</v>
      </c>
      <c r="J29" s="1">
        <f t="shared" si="6"/>
        <v>405</v>
      </c>
      <c r="K29" s="3" t="s">
        <v>30</v>
      </c>
      <c r="L29" s="1">
        <f aca="true" t="shared" si="7" ref="L29:T29">SUM(L27,L15)</f>
        <v>1762</v>
      </c>
      <c r="M29" s="1">
        <f t="shared" si="7"/>
        <v>17</v>
      </c>
      <c r="N29" s="1">
        <f t="shared" si="7"/>
        <v>9</v>
      </c>
      <c r="O29" s="1">
        <f t="shared" si="7"/>
        <v>5</v>
      </c>
      <c r="P29" s="1">
        <f t="shared" si="7"/>
        <v>4</v>
      </c>
      <c r="Q29" s="1">
        <f t="shared" si="7"/>
        <v>1074</v>
      </c>
      <c r="R29" s="1">
        <f t="shared" si="7"/>
        <v>711</v>
      </c>
      <c r="S29" s="1">
        <f t="shared" si="7"/>
        <v>1785</v>
      </c>
      <c r="T29" s="1">
        <f t="shared" si="7"/>
        <v>79040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>
        <f>AVERAGE('[1]OCTOBER 92'!$B$29,'[2]OCTOBER 93'!$B$29,'[3]OCTOBER 94'!$B$29,'[4]OCTOBER 95'!$B$29,'[5]OCTOBER 96'!$B$29)</f>
        <v>162.2</v>
      </c>
      <c r="C34" s="4">
        <f>AVERAGE('[5]OCTOBER 96'!$C$27,'[4]OCTOBER 95'!$C$29,'[3]OCTOBER 94'!$C$29,'[2]OCTOBER 93'!$C$27,'[1]OCTOBER 92'!$C$27)</f>
        <v>0.4</v>
      </c>
      <c r="D34" s="4">
        <f>AVERAGE('[5]OCTOBER 96'!$D$27,'[6]OCTOBER 95'!$D$29,'[3]OCTOBER 94'!$D$29,'[2]OCTOBER 93'!$D$27,'[1]OCTOBER 92'!$D$27)</f>
        <v>0.4</v>
      </c>
      <c r="E34" s="4">
        <f>AVERAGE('[5]OCTOBER 96'!$E$27,'[4]OCTOBER 95'!$E$29,'[3]OCTOBER 94'!$E$29,'[2]OCTOBER 93'!$E$27,'[1]OCTOBER 92'!$E$27)</f>
        <v>0.2</v>
      </c>
      <c r="F34" s="4"/>
      <c r="G34" s="4"/>
      <c r="H34" s="4"/>
      <c r="I34" s="4"/>
      <c r="J34" s="4">
        <f>AVERAGE('[5]OCTOBER 96'!$J$29,'[4]OCTOBER 95'!$J$29,'[3]OCTOBER 94'!$J$29,'[2]OCTOBER 93'!$J$29,'[1]OCTOBER 92'!$J$29)</f>
        <v>15350.2</v>
      </c>
      <c r="K34" s="4"/>
      <c r="L34" s="4"/>
      <c r="M34" s="4"/>
      <c r="N34" s="4"/>
      <c r="O34" s="4"/>
      <c r="P34" s="4"/>
      <c r="Q34" s="4"/>
      <c r="R34" s="4"/>
      <c r="S34" s="4"/>
      <c r="T34" s="4"/>
    </row>
  </sheetData>
  <mergeCells count="10">
    <mergeCell ref="A31:J31"/>
    <mergeCell ref="K31:T31"/>
    <mergeCell ref="A33:J33"/>
    <mergeCell ref="K33:T33"/>
    <mergeCell ref="A5:J5"/>
    <mergeCell ref="K5:T5"/>
    <mergeCell ref="K4:T4"/>
    <mergeCell ref="A1:T1"/>
    <mergeCell ref="A2:T2"/>
    <mergeCell ref="A4:J4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5">
      <selection activeCell="L22" sqref="L22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2" width="4.421875" style="0" customWidth="1"/>
    <col min="13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1" t="s">
        <v>46</v>
      </c>
      <c r="F3" s="1"/>
      <c r="G3" s="1"/>
      <c r="H3" s="1" t="s">
        <v>39</v>
      </c>
      <c r="I3" s="1" t="s">
        <v>47</v>
      </c>
      <c r="K3" s="1" t="s">
        <v>31</v>
      </c>
      <c r="L3" s="1"/>
      <c r="M3" s="1"/>
      <c r="N3" s="1"/>
      <c r="O3" s="1"/>
      <c r="P3" s="1"/>
      <c r="Q3" s="6">
        <v>35431</v>
      </c>
      <c r="R3" s="1" t="s">
        <v>45</v>
      </c>
      <c r="S3" t="s">
        <v>48</v>
      </c>
      <c r="T3" s="1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0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24</v>
      </c>
      <c r="C7" s="1">
        <v>1</v>
      </c>
      <c r="D7" s="1"/>
      <c r="E7" s="1"/>
      <c r="F7" s="1"/>
      <c r="G7" s="1">
        <v>24</v>
      </c>
      <c r="H7" s="1">
        <v>1</v>
      </c>
      <c r="I7" s="1">
        <f>SUM(G7:H7)</f>
        <v>25</v>
      </c>
      <c r="J7" s="1">
        <v>107</v>
      </c>
      <c r="K7" s="1" t="s">
        <v>10</v>
      </c>
      <c r="L7" s="1">
        <f>SUM(B7+'AUGUST 97'!L7)</f>
        <v>219</v>
      </c>
      <c r="M7" s="1">
        <f>SUM(C7+'AUGUST 97'!M7)</f>
        <v>3</v>
      </c>
      <c r="N7" s="1">
        <f>SUM(D7+'AUGUST 97'!N7)</f>
        <v>2</v>
      </c>
      <c r="O7" s="1">
        <f>SUM(E7+'AUGUST 97'!O7)</f>
        <v>1</v>
      </c>
      <c r="P7" s="1">
        <f>SUM(F7+'AUGUST 97'!P7)</f>
        <v>1</v>
      </c>
      <c r="Q7" s="1">
        <f>SUM(G7+'AUGUST 97'!Q7)</f>
        <v>222</v>
      </c>
      <c r="R7" s="1">
        <f>SUM(H7+'AUGUST 97'!R7)</f>
        <v>4</v>
      </c>
      <c r="S7" s="1">
        <f>SUM(I7+'AUGUST 97'!S7)</f>
        <v>226</v>
      </c>
      <c r="T7" s="1">
        <f>SUM(J7+'AUGUST 97'!T7)</f>
        <v>8275</v>
      </c>
    </row>
    <row r="8" spans="1:20" ht="12.75">
      <c r="A8" s="1" t="s">
        <v>11</v>
      </c>
      <c r="B8" s="1">
        <v>20</v>
      </c>
      <c r="C8" s="1">
        <v>2</v>
      </c>
      <c r="D8" s="1">
        <v>1</v>
      </c>
      <c r="E8" s="1"/>
      <c r="F8" s="1"/>
      <c r="G8" s="1">
        <v>20</v>
      </c>
      <c r="H8" s="1">
        <v>3</v>
      </c>
      <c r="I8" s="1">
        <f aca="true" t="shared" si="0" ref="I8:I14">SUM(G8:H8)</f>
        <v>23</v>
      </c>
      <c r="J8" s="1">
        <v>600</v>
      </c>
      <c r="K8" s="1" t="s">
        <v>11</v>
      </c>
      <c r="L8" s="1">
        <f>SUM(B8+'AUGUST 97'!L8)</f>
        <v>97</v>
      </c>
      <c r="M8" s="1">
        <f>SUM(C8+'AUGUST 97'!M8)</f>
        <v>5</v>
      </c>
      <c r="N8" s="1">
        <f>SUM(D8+'AUGUST 97'!N8)</f>
        <v>1</v>
      </c>
      <c r="O8" s="1">
        <f>SUM(E8+'AUGUST 97'!O8)</f>
        <v>0</v>
      </c>
      <c r="P8" s="1">
        <f>SUM(F8+'AUGUST 97'!P8)</f>
        <v>0</v>
      </c>
      <c r="Q8" s="1">
        <f>SUM(G8+'AUGUST 97'!Q8)</f>
        <v>100</v>
      </c>
      <c r="R8" s="1">
        <f>SUM(H8+'AUGUST 97'!R8)</f>
        <v>3</v>
      </c>
      <c r="S8" s="1">
        <f>SUM(I8+'AUGUST 97'!S8)</f>
        <v>103</v>
      </c>
      <c r="T8" s="1">
        <f>SUM(J8+'AUGUST 97'!T8)</f>
        <v>1179</v>
      </c>
    </row>
    <row r="9" spans="1:20" ht="12.75">
      <c r="A9" s="1" t="s">
        <v>12</v>
      </c>
      <c r="B9" s="1">
        <v>10</v>
      </c>
      <c r="C9" s="1"/>
      <c r="D9" s="1"/>
      <c r="E9" s="1"/>
      <c r="F9" s="1"/>
      <c r="G9" s="1">
        <v>4</v>
      </c>
      <c r="H9" s="1">
        <v>6</v>
      </c>
      <c r="I9" s="1">
        <f t="shared" si="0"/>
        <v>10</v>
      </c>
      <c r="J9" s="1">
        <v>60</v>
      </c>
      <c r="K9" s="1" t="s">
        <v>12</v>
      </c>
      <c r="L9" s="1">
        <f>SUM(B9+'AUGUST 97'!L9)</f>
        <v>94</v>
      </c>
      <c r="M9" s="1">
        <f>SUM(C9+'AUGUST 97'!M9)</f>
        <v>0</v>
      </c>
      <c r="N9" s="1">
        <f>SUM(D9+'AUGUST 97'!N9)</f>
        <v>1</v>
      </c>
      <c r="O9" s="1">
        <f>SUM(E9+'AUGUST 97'!O9)</f>
        <v>0</v>
      </c>
      <c r="P9" s="1">
        <f>SUM(F9+'AUGUST 97'!P9)</f>
        <v>0</v>
      </c>
      <c r="Q9" s="1">
        <f>SUM(G9+'AUGUST 97'!Q9)</f>
        <v>20</v>
      </c>
      <c r="R9" s="1">
        <f>SUM(H9+'AUGUST 97'!R9)</f>
        <v>75</v>
      </c>
      <c r="S9" s="1">
        <f>SUM(I9+'AUGUST 97'!S9)</f>
        <v>95</v>
      </c>
      <c r="T9" s="1">
        <f>SUM(J9+'AUGUST 97'!T9)</f>
        <v>690</v>
      </c>
    </row>
    <row r="10" spans="1:20" ht="12.75">
      <c r="A10" s="1" t="s">
        <v>13</v>
      </c>
      <c r="B10" s="1">
        <v>7</v>
      </c>
      <c r="C10" s="1"/>
      <c r="D10" s="1">
        <v>1</v>
      </c>
      <c r="E10" s="1"/>
      <c r="F10" s="1"/>
      <c r="G10" s="1">
        <v>4</v>
      </c>
      <c r="H10" s="1">
        <v>4</v>
      </c>
      <c r="I10" s="1">
        <f t="shared" si="0"/>
        <v>8</v>
      </c>
      <c r="J10" s="1">
        <v>390</v>
      </c>
      <c r="K10" s="1" t="s">
        <v>13</v>
      </c>
      <c r="L10" s="1">
        <f>SUM(B10+'AUGUST 97'!L10)</f>
        <v>55</v>
      </c>
      <c r="M10" s="1">
        <f>SUM(C10+'AUGUST 97'!M10)</f>
        <v>1</v>
      </c>
      <c r="N10" s="1">
        <f>SUM(D10+'AUGUST 97'!N10)</f>
        <v>1</v>
      </c>
      <c r="O10" s="1">
        <f>SUM(E10+'AUGUST 97'!O10)</f>
        <v>0</v>
      </c>
      <c r="P10" s="1">
        <f>SUM(F10+'AUGUST 97'!P10)</f>
        <v>2</v>
      </c>
      <c r="Q10" s="1">
        <f>SUM(G10+'AUGUST 97'!Q10)</f>
        <v>53</v>
      </c>
      <c r="R10" s="1">
        <f>SUM(H10+'AUGUST 97'!R10)</f>
        <v>6</v>
      </c>
      <c r="S10" s="1">
        <f>SUM(I10+'AUGUST 97'!S10)</f>
        <v>59</v>
      </c>
      <c r="T10" s="1">
        <f>SUM(J10+'AUGUST 97'!T10)</f>
        <v>47824</v>
      </c>
    </row>
    <row r="11" spans="1:20" ht="12.75">
      <c r="A11" s="1" t="s">
        <v>14</v>
      </c>
      <c r="B11" s="1">
        <v>17</v>
      </c>
      <c r="C11" s="1">
        <v>1</v>
      </c>
      <c r="D11" s="1">
        <v>1</v>
      </c>
      <c r="E11" s="1">
        <v>1</v>
      </c>
      <c r="F11" s="1"/>
      <c r="G11" s="1">
        <v>14</v>
      </c>
      <c r="H11" s="1">
        <v>6</v>
      </c>
      <c r="I11" s="1">
        <f t="shared" si="0"/>
        <v>20</v>
      </c>
      <c r="J11" s="1">
        <v>1964</v>
      </c>
      <c r="K11" s="1" t="s">
        <v>14</v>
      </c>
      <c r="L11" s="1">
        <f>SUM(B11+'AUGUST 97'!L11)</f>
        <v>130</v>
      </c>
      <c r="M11" s="1">
        <f>SUM(C11+'AUGUST 97'!M11)</f>
        <v>2</v>
      </c>
      <c r="N11" s="1">
        <f>SUM(D11+'AUGUST 97'!N11)</f>
        <v>1</v>
      </c>
      <c r="O11" s="1">
        <f>SUM(E11+'AUGUST 97'!O11)</f>
        <v>2</v>
      </c>
      <c r="P11" s="1">
        <f>SUM(F11+'AUGUST 97'!P11)</f>
        <v>0</v>
      </c>
      <c r="Q11" s="1">
        <f>SUM(G11+'AUGUST 97'!Q11)</f>
        <v>112</v>
      </c>
      <c r="R11" s="1">
        <f>SUM(H11+'AUGUST 97'!R11)</f>
        <v>23</v>
      </c>
      <c r="S11" s="1">
        <f>SUM(I11+'AUGUST 97'!S11)</f>
        <v>135</v>
      </c>
      <c r="T11" s="1">
        <f>SUM(J11+'AUGUST 97'!T11)</f>
        <v>5252</v>
      </c>
    </row>
    <row r="12" spans="1:20" ht="12.75">
      <c r="A12" s="1" t="s">
        <v>15</v>
      </c>
      <c r="B12" s="1">
        <v>41</v>
      </c>
      <c r="C12" s="1">
        <v>1</v>
      </c>
      <c r="D12" s="1">
        <v>1</v>
      </c>
      <c r="E12" s="1">
        <v>1</v>
      </c>
      <c r="F12" s="1"/>
      <c r="G12" s="1">
        <v>6</v>
      </c>
      <c r="H12" s="1">
        <v>38</v>
      </c>
      <c r="I12" s="1">
        <f t="shared" si="0"/>
        <v>44</v>
      </c>
      <c r="J12" s="1">
        <v>3441</v>
      </c>
      <c r="K12" s="1" t="s">
        <v>15</v>
      </c>
      <c r="L12" s="1">
        <f>SUM(B12+'AUGUST 97'!L12)</f>
        <v>121</v>
      </c>
      <c r="M12" s="1">
        <f>SUM(C12+'AUGUST 97'!M12)</f>
        <v>4</v>
      </c>
      <c r="N12" s="1">
        <f>SUM(D12+'AUGUST 97'!N12)</f>
        <v>2</v>
      </c>
      <c r="O12" s="1">
        <f>SUM(E12+'AUGUST 97'!O12)</f>
        <v>2</v>
      </c>
      <c r="P12" s="1">
        <f>SUM(F12+'AUGUST 97'!P12)</f>
        <v>1</v>
      </c>
      <c r="Q12" s="1">
        <f>SUM(G12+'AUGUST 97'!Q12)</f>
        <v>69</v>
      </c>
      <c r="R12" s="1">
        <f>SUM(H12+'AUGUST 97'!R12)</f>
        <v>61</v>
      </c>
      <c r="S12" s="1">
        <f>SUM(I12+'AUGUST 97'!S12)</f>
        <v>130</v>
      </c>
      <c r="T12" s="1">
        <f>SUM(J12+'AUGUST 97'!T12)</f>
        <v>13855</v>
      </c>
    </row>
    <row r="13" spans="1:20" ht="12.75">
      <c r="A13" s="1" t="s">
        <v>16</v>
      </c>
      <c r="B13" s="1">
        <v>9</v>
      </c>
      <c r="C13" s="1"/>
      <c r="D13" s="1"/>
      <c r="E13" s="1"/>
      <c r="F13" s="1"/>
      <c r="G13" s="1">
        <v>8</v>
      </c>
      <c r="H13" s="1">
        <v>1</v>
      </c>
      <c r="I13" s="1">
        <f t="shared" si="0"/>
        <v>9</v>
      </c>
      <c r="J13" s="1">
        <v>0</v>
      </c>
      <c r="K13" s="1" t="s">
        <v>16</v>
      </c>
      <c r="L13" s="1">
        <f>SUM(B13+'AUGUST 97'!L13)</f>
        <v>70</v>
      </c>
      <c r="M13" s="1">
        <f>SUM(C13+'AUGUST 97'!M13)</f>
        <v>0</v>
      </c>
      <c r="N13" s="1">
        <f>SUM(D13+'AUGUST 97'!N13)</f>
        <v>0</v>
      </c>
      <c r="O13" s="1">
        <f>SUM(E13+'AUGUST 97'!O13)</f>
        <v>0</v>
      </c>
      <c r="P13" s="1">
        <f>SUM(F13+'AUGUST 97'!P13)</f>
        <v>0</v>
      </c>
      <c r="Q13" s="1">
        <f>SUM(G13+'AUGUST 97'!Q13)</f>
        <v>46</v>
      </c>
      <c r="R13" s="1">
        <f>SUM(H13+'AUGUST 97'!R13)</f>
        <v>24</v>
      </c>
      <c r="S13" s="1">
        <f>SUM(I13+'AUGUST 97'!S13)</f>
        <v>70</v>
      </c>
      <c r="T13" s="1">
        <f>SUM(J13+'AUGUST 97'!T13)</f>
        <v>71</v>
      </c>
    </row>
    <row r="14" spans="1:20" ht="12.75">
      <c r="A14" s="1" t="s">
        <v>17</v>
      </c>
      <c r="B14" s="1">
        <v>11</v>
      </c>
      <c r="C14" s="1"/>
      <c r="D14" s="1"/>
      <c r="E14" s="1"/>
      <c r="F14" s="1"/>
      <c r="G14" s="1">
        <v>11</v>
      </c>
      <c r="H14" s="1"/>
      <c r="I14" s="1">
        <f t="shared" si="0"/>
        <v>11</v>
      </c>
      <c r="J14" s="1">
        <v>1</v>
      </c>
      <c r="K14" s="1" t="s">
        <v>17</v>
      </c>
      <c r="L14" s="1">
        <f>SUM(B14+'AUGUST 97'!L14)</f>
        <v>59</v>
      </c>
      <c r="M14" s="1">
        <f>SUM(C14+'AUGUST 97'!M14)</f>
        <v>0</v>
      </c>
      <c r="N14" s="1">
        <f>SUM(D14+'AUGUST 97'!N14)</f>
        <v>0</v>
      </c>
      <c r="O14" s="1">
        <f>SUM(E14+'AUGUST 97'!O14)</f>
        <v>0</v>
      </c>
      <c r="P14" s="1">
        <f>SUM(F14+'AUGUST 97'!P14)</f>
        <v>0</v>
      </c>
      <c r="Q14" s="1">
        <f>SUM(G14+'AUGUST 97'!Q14)</f>
        <v>34</v>
      </c>
      <c r="R14" s="1">
        <f>SUM(H14+'AUGUST 97'!R14)</f>
        <v>25</v>
      </c>
      <c r="S14" s="1">
        <f>SUM(I14+'AUGUST 97'!S14)</f>
        <v>59</v>
      </c>
      <c r="T14" s="1">
        <f>SUM(J14+'AUGUST 97'!T14)</f>
        <v>32</v>
      </c>
    </row>
    <row r="15" spans="1:20" ht="21">
      <c r="A15" s="3" t="s">
        <v>18</v>
      </c>
      <c r="B15" s="1">
        <f aca="true" t="shared" si="1" ref="B15:J15">SUM(B7:B14)</f>
        <v>139</v>
      </c>
      <c r="C15" s="1">
        <f t="shared" si="1"/>
        <v>5</v>
      </c>
      <c r="D15" s="1">
        <f t="shared" si="1"/>
        <v>4</v>
      </c>
      <c r="E15" s="1">
        <f t="shared" si="1"/>
        <v>2</v>
      </c>
      <c r="F15" s="1">
        <f t="shared" si="1"/>
        <v>0</v>
      </c>
      <c r="G15" s="1">
        <f t="shared" si="1"/>
        <v>91</v>
      </c>
      <c r="H15" s="1">
        <f t="shared" si="1"/>
        <v>59</v>
      </c>
      <c r="I15" s="1">
        <f t="shared" si="1"/>
        <v>150</v>
      </c>
      <c r="J15" s="1">
        <f t="shared" si="1"/>
        <v>6563</v>
      </c>
      <c r="K15" s="3" t="s">
        <v>18</v>
      </c>
      <c r="L15" s="1">
        <f aca="true" t="shared" si="2" ref="L15:T15">SUM(L7:L14)</f>
        <v>845</v>
      </c>
      <c r="M15" s="1">
        <f t="shared" si="2"/>
        <v>15</v>
      </c>
      <c r="N15" s="1">
        <f t="shared" si="2"/>
        <v>8</v>
      </c>
      <c r="O15" s="1">
        <f t="shared" si="2"/>
        <v>5</v>
      </c>
      <c r="P15" s="1">
        <f t="shared" si="2"/>
        <v>4</v>
      </c>
      <c r="Q15" s="1">
        <f t="shared" si="2"/>
        <v>656</v>
      </c>
      <c r="R15" s="1">
        <f t="shared" si="2"/>
        <v>221</v>
      </c>
      <c r="S15" s="1">
        <f t="shared" si="2"/>
        <v>877</v>
      </c>
      <c r="T15" s="1">
        <f t="shared" si="2"/>
        <v>77178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19</v>
      </c>
      <c r="B17" s="1">
        <v>20</v>
      </c>
      <c r="C17" s="1"/>
      <c r="D17" s="1"/>
      <c r="E17" s="1"/>
      <c r="F17" s="1"/>
      <c r="G17" s="1">
        <v>17</v>
      </c>
      <c r="H17" s="1">
        <v>3</v>
      </c>
      <c r="I17" s="1">
        <f aca="true" t="shared" si="3" ref="I17:I26">SUM(G17:H17)</f>
        <v>20</v>
      </c>
      <c r="J17" s="1">
        <v>7</v>
      </c>
      <c r="K17" s="1" t="s">
        <v>19</v>
      </c>
      <c r="L17" s="1">
        <f>SUM(B17+'AUGUST 97'!L17)</f>
        <v>73</v>
      </c>
      <c r="M17" s="1">
        <f>SUM(C17+'AUGUST 97'!M17)</f>
        <v>0</v>
      </c>
      <c r="N17" s="1">
        <f>SUM(D17+'AUGUST 97'!N17)</f>
        <v>0</v>
      </c>
      <c r="O17" s="1">
        <f>SUM(E17+'AUGUST 97'!O17)</f>
        <v>0</v>
      </c>
      <c r="P17" s="1">
        <f>SUM(F17+'AUGUST 97'!P17)</f>
        <v>0</v>
      </c>
      <c r="Q17" s="1">
        <f>SUM(G17+'AUGUST 97'!Q17)</f>
        <v>52</v>
      </c>
      <c r="R17" s="1">
        <f>SUM(H17+'AUGUST 97'!R17)</f>
        <v>19</v>
      </c>
      <c r="S17" s="1">
        <f>SUM(I17+'AUGUST 97'!S17)</f>
        <v>71</v>
      </c>
      <c r="T17" s="1">
        <f>SUM(J17+'AUGUST 97'!T17)</f>
        <v>38</v>
      </c>
    </row>
    <row r="18" spans="1:20" ht="12.75">
      <c r="A18" s="1" t="s">
        <v>20</v>
      </c>
      <c r="B18" s="1">
        <v>9</v>
      </c>
      <c r="C18" s="1"/>
      <c r="D18" s="1"/>
      <c r="E18" s="1"/>
      <c r="F18" s="1"/>
      <c r="G18" s="1">
        <v>5</v>
      </c>
      <c r="H18" s="1">
        <v>4</v>
      </c>
      <c r="I18" s="1">
        <f t="shared" si="3"/>
        <v>9</v>
      </c>
      <c r="J18" s="1">
        <v>2</v>
      </c>
      <c r="K18" s="1" t="s">
        <v>20</v>
      </c>
      <c r="L18" s="1">
        <f>SUM(B18+'AUGUST 97'!L18)</f>
        <v>105</v>
      </c>
      <c r="M18" s="1">
        <f>SUM(C18+'AUGUST 97'!M18)</f>
        <v>0</v>
      </c>
      <c r="N18" s="1">
        <f>SUM(D18+'AUGUST 97'!N18)</f>
        <v>0</v>
      </c>
      <c r="O18" s="1">
        <f>SUM(E18+'AUGUST 97'!O18)</f>
        <v>0</v>
      </c>
      <c r="P18" s="1">
        <f>SUM(F18+'AUGUST 97'!P18)</f>
        <v>0</v>
      </c>
      <c r="Q18" s="1">
        <f>SUM(G18+'AUGUST 97'!Q18)</f>
        <v>19</v>
      </c>
      <c r="R18" s="1">
        <f>SUM(H18+'AUGUST 97'!R18)</f>
        <v>84</v>
      </c>
      <c r="S18" s="1">
        <f>SUM(I18+'AUGUST 97'!S18)</f>
        <v>103</v>
      </c>
      <c r="T18" s="1">
        <f>SUM(J18+'AUGUST 97'!T18)</f>
        <v>127</v>
      </c>
    </row>
    <row r="19" spans="1:20" ht="12.75">
      <c r="A19" s="1" t="s">
        <v>21</v>
      </c>
      <c r="B19" s="1">
        <v>19</v>
      </c>
      <c r="C19" s="1"/>
      <c r="D19" s="1"/>
      <c r="E19" s="1"/>
      <c r="F19" s="1"/>
      <c r="G19" s="1">
        <v>5</v>
      </c>
      <c r="H19" s="1">
        <v>14</v>
      </c>
      <c r="I19" s="1">
        <f t="shared" si="3"/>
        <v>19</v>
      </c>
      <c r="J19" s="1">
        <v>3</v>
      </c>
      <c r="K19" s="1" t="s">
        <v>21</v>
      </c>
      <c r="L19" s="1">
        <f>SUM(B19+'AUGUST 97'!L19)</f>
        <v>73</v>
      </c>
      <c r="M19" s="1">
        <f>SUM(C19+'AUGUST 97'!M19)</f>
        <v>1</v>
      </c>
      <c r="N19" s="1">
        <f>SUM(D19+'AUGUST 97'!N19)</f>
        <v>0</v>
      </c>
      <c r="O19" s="1">
        <f>SUM(E19+'AUGUST 97'!O19)</f>
        <v>0</v>
      </c>
      <c r="P19" s="1">
        <f>SUM(F19+'AUGUST 97'!P19)</f>
        <v>0</v>
      </c>
      <c r="Q19" s="1">
        <f>SUM(G19+'AUGUST 97'!Q19)</f>
        <v>21</v>
      </c>
      <c r="R19" s="1">
        <f>SUM(H19+'AUGUST 97'!R19)</f>
        <v>51</v>
      </c>
      <c r="S19" s="1">
        <f>SUM(I19+'AUGUST 97'!S19)</f>
        <v>72</v>
      </c>
      <c r="T19" s="1">
        <f>SUM(J19+'AUGUST 97'!T19)</f>
        <v>270</v>
      </c>
    </row>
    <row r="20" spans="1:20" ht="12.75">
      <c r="A20" s="1" t="s">
        <v>22</v>
      </c>
      <c r="B20" s="1">
        <v>3</v>
      </c>
      <c r="C20" s="1"/>
      <c r="D20" s="1"/>
      <c r="E20" s="1"/>
      <c r="F20" s="1"/>
      <c r="G20" s="1">
        <v>3</v>
      </c>
      <c r="H20" s="1"/>
      <c r="I20" s="1">
        <f t="shared" si="3"/>
        <v>3</v>
      </c>
      <c r="J20" s="1">
        <v>8</v>
      </c>
      <c r="K20" s="1" t="s">
        <v>22</v>
      </c>
      <c r="L20" s="1">
        <f>SUM(B20+'AUGUST 97'!L20)</f>
        <v>24</v>
      </c>
      <c r="M20" s="1">
        <f>SUM(C20+'AUGUST 97'!M20)</f>
        <v>0</v>
      </c>
      <c r="N20" s="1">
        <f>SUM(D20+'AUGUST 97'!N20)</f>
        <v>0</v>
      </c>
      <c r="O20" s="1">
        <f>SUM(E20+'AUGUST 97'!O20)</f>
        <v>0</v>
      </c>
      <c r="P20" s="1">
        <f>SUM(F20+'AUGUST 97'!P20)</f>
        <v>0</v>
      </c>
      <c r="Q20" s="1">
        <f>SUM(G20+'AUGUST 97'!Q20)</f>
        <v>14</v>
      </c>
      <c r="R20" s="1">
        <f>SUM(H20+'AUGUST 97'!R20)</f>
        <v>10</v>
      </c>
      <c r="S20" s="1">
        <f>SUM(I20+'AUGUST 97'!S20)</f>
        <v>24</v>
      </c>
      <c r="T20" s="1">
        <f>SUM(J20+'AUGUST 97'!T20)</f>
        <v>20</v>
      </c>
    </row>
    <row r="21" spans="1:20" ht="12.75">
      <c r="A21" s="1" t="s">
        <v>23</v>
      </c>
      <c r="B21" s="1">
        <v>12</v>
      </c>
      <c r="C21" s="1"/>
      <c r="D21" s="1"/>
      <c r="E21" s="1"/>
      <c r="F21" s="1"/>
      <c r="G21" s="1">
        <v>2</v>
      </c>
      <c r="H21" s="1">
        <v>10</v>
      </c>
      <c r="I21" s="1">
        <f t="shared" si="3"/>
        <v>12</v>
      </c>
      <c r="J21" s="1">
        <v>1</v>
      </c>
      <c r="K21" s="1" t="s">
        <v>23</v>
      </c>
      <c r="L21" s="1">
        <f>SUM(B21+'AUGUST 97'!L21)</f>
        <v>105</v>
      </c>
      <c r="M21" s="1">
        <f>SUM(C21+'AUGUST 97'!M21)</f>
        <v>0</v>
      </c>
      <c r="N21" s="1">
        <f>SUM(D21+'AUGUST 97'!N21)</f>
        <v>0</v>
      </c>
      <c r="O21" s="1">
        <f>SUM(E21+'AUGUST 97'!O21)</f>
        <v>0</v>
      </c>
      <c r="P21" s="1">
        <f>SUM(F21+'AUGUST 97'!P21)</f>
        <v>0</v>
      </c>
      <c r="Q21" s="1">
        <f>SUM(G21+'AUGUST 97'!Q21)</f>
        <v>16</v>
      </c>
      <c r="R21" s="1">
        <f>SUM(H21+'AUGUST 97'!R21)</f>
        <v>88</v>
      </c>
      <c r="S21" s="1">
        <f>SUM(I21+'AUGUST 97'!S21)</f>
        <v>104</v>
      </c>
      <c r="T21" s="1">
        <f>SUM(J21+'AUGUST 97'!T21)</f>
        <v>235</v>
      </c>
    </row>
    <row r="22" spans="1:20" ht="12.75">
      <c r="A22" s="1" t="s">
        <v>24</v>
      </c>
      <c r="B22" s="1">
        <v>21</v>
      </c>
      <c r="C22" s="1"/>
      <c r="D22" s="1"/>
      <c r="E22" s="1"/>
      <c r="F22" s="1"/>
      <c r="G22" s="1">
        <v>5</v>
      </c>
      <c r="H22" s="1">
        <v>16</v>
      </c>
      <c r="I22" s="1">
        <f t="shared" si="3"/>
        <v>21</v>
      </c>
      <c r="J22" s="1">
        <v>8</v>
      </c>
      <c r="K22" s="1" t="s">
        <v>24</v>
      </c>
      <c r="L22" s="1">
        <f>SUM(B22+'AUGUST 97'!L22)</f>
        <v>112</v>
      </c>
      <c r="M22" s="1">
        <f>SUM(C22+'AUGUST 97'!M22)</f>
        <v>0</v>
      </c>
      <c r="N22" s="1">
        <f>SUM(D22+'AUGUST 97'!N22)</f>
        <v>0</v>
      </c>
      <c r="O22" s="1">
        <f>SUM(E22+'AUGUST 97'!O22)</f>
        <v>0</v>
      </c>
      <c r="P22" s="1">
        <f>SUM(F22+'AUGUST 97'!P22)</f>
        <v>0</v>
      </c>
      <c r="Q22" s="1">
        <f>SUM(G22+'AUGUST 97'!Q22)</f>
        <v>38</v>
      </c>
      <c r="R22" s="1">
        <f>SUM(H22+'AUGUST 97'!R22)</f>
        <v>72</v>
      </c>
      <c r="S22" s="1">
        <f>SUM(I22+'AUGUST 97'!S22)</f>
        <v>110</v>
      </c>
      <c r="T22" s="1">
        <f>SUM(J22+'AUGUST 97'!T22)</f>
        <v>48</v>
      </c>
    </row>
    <row r="23" spans="1:20" ht="12" customHeight="1">
      <c r="A23" s="1" t="s">
        <v>25</v>
      </c>
      <c r="B23" s="1">
        <v>17</v>
      </c>
      <c r="C23" s="1"/>
      <c r="D23" s="1"/>
      <c r="E23" s="1"/>
      <c r="F23" s="1"/>
      <c r="G23" s="1">
        <v>11</v>
      </c>
      <c r="H23" s="1">
        <v>6</v>
      </c>
      <c r="I23" s="1">
        <f t="shared" si="3"/>
        <v>17</v>
      </c>
      <c r="J23" s="1">
        <v>8</v>
      </c>
      <c r="K23" s="1" t="s">
        <v>25</v>
      </c>
      <c r="L23" s="1">
        <f>SUM(B23+'AUGUST 97'!L23)</f>
        <v>158</v>
      </c>
      <c r="M23" s="1">
        <f>SUM(C23+'AUGUST 97'!M23)</f>
        <v>0</v>
      </c>
      <c r="N23" s="1">
        <f>SUM(D23+'AUGUST 97'!N23)</f>
        <v>0</v>
      </c>
      <c r="O23" s="1">
        <f>SUM(E23+'AUGUST 97'!O23)</f>
        <v>0</v>
      </c>
      <c r="P23" s="1">
        <f>SUM(F23+'AUGUST 97'!P23)</f>
        <v>0</v>
      </c>
      <c r="Q23" s="1">
        <f>SUM(G23+'AUGUST 97'!Q23)</f>
        <v>59</v>
      </c>
      <c r="R23" s="1">
        <f>SUM(H23+'AUGUST 97'!R23)</f>
        <v>98</v>
      </c>
      <c r="S23" s="1">
        <f>SUM(I23+'AUGUST 97'!S23)</f>
        <v>157</v>
      </c>
      <c r="T23" s="1">
        <f>SUM(J23+'AUGUST 97'!T23)</f>
        <v>141</v>
      </c>
    </row>
    <row r="24" spans="1:20" ht="12.75">
      <c r="A24" s="1" t="s">
        <v>26</v>
      </c>
      <c r="B24" s="1">
        <v>7</v>
      </c>
      <c r="C24" s="1"/>
      <c r="D24" s="1"/>
      <c r="E24" s="1"/>
      <c r="F24" s="1"/>
      <c r="G24" s="1">
        <v>7</v>
      </c>
      <c r="H24" s="1"/>
      <c r="I24" s="1">
        <f t="shared" si="3"/>
        <v>7</v>
      </c>
      <c r="J24" s="1">
        <v>23</v>
      </c>
      <c r="K24" s="1" t="s">
        <v>26</v>
      </c>
      <c r="L24" s="1">
        <f>SUM(B24+'AUGUST 97'!L24)</f>
        <v>45</v>
      </c>
      <c r="M24" s="1">
        <f>SUM(C24+'AUGUST 97'!M24)</f>
        <v>0</v>
      </c>
      <c r="N24" s="1">
        <f>SUM(D24+'AUGUST 97'!N24)</f>
        <v>0</v>
      </c>
      <c r="O24" s="1">
        <f>SUM(E24+'AUGUST 97'!O24)</f>
        <v>0</v>
      </c>
      <c r="P24" s="1">
        <f>SUM(F24+'AUGUST 97'!P24)</f>
        <v>0</v>
      </c>
      <c r="Q24" s="1">
        <f>SUM(G24+'AUGUST 97'!Q24)</f>
        <v>30</v>
      </c>
      <c r="R24" s="1">
        <f>SUM(H24+'AUGUST 97'!R24)</f>
        <v>13</v>
      </c>
      <c r="S24" s="1">
        <f>SUM(I24+'AUGUST 97'!S24)</f>
        <v>43</v>
      </c>
      <c r="T24" s="1">
        <f>SUM(J24+'AUGUST 97'!T24)</f>
        <v>47</v>
      </c>
    </row>
    <row r="25" spans="1:20" ht="12.75">
      <c r="A25" s="1" t="s">
        <v>27</v>
      </c>
      <c r="B25" s="1">
        <v>12</v>
      </c>
      <c r="C25" s="1"/>
      <c r="D25" s="1"/>
      <c r="E25" s="1"/>
      <c r="F25" s="1"/>
      <c r="G25" s="1">
        <v>5</v>
      </c>
      <c r="H25" s="1">
        <v>7</v>
      </c>
      <c r="I25" s="1">
        <f t="shared" si="3"/>
        <v>12</v>
      </c>
      <c r="J25" s="1">
        <v>2</v>
      </c>
      <c r="K25" s="1" t="s">
        <v>27</v>
      </c>
      <c r="L25" s="1">
        <f>SUM(B25+'AUGUST 97'!L25)</f>
        <v>68</v>
      </c>
      <c r="M25" s="1">
        <f>SUM(C25+'AUGUST 97'!M25)</f>
        <v>0</v>
      </c>
      <c r="N25" s="1">
        <f>SUM(D25+'AUGUST 97'!N25)</f>
        <v>1</v>
      </c>
      <c r="O25" s="1">
        <f>SUM(E25+'AUGUST 97'!O25)</f>
        <v>0</v>
      </c>
      <c r="P25" s="1">
        <f>SUM(F25+'AUGUST 97'!P25)</f>
        <v>0</v>
      </c>
      <c r="Q25" s="1">
        <f>SUM(G25+'AUGUST 97'!Q25)</f>
        <v>31</v>
      </c>
      <c r="R25" s="1">
        <f>SUM(H25+'AUGUST 97'!R25)</f>
        <v>38</v>
      </c>
      <c r="S25" s="1">
        <f>SUM(I25+'AUGUST 97'!S25)</f>
        <v>69</v>
      </c>
      <c r="T25" s="1">
        <f>SUM(J25+'AUGUST 97'!T25)</f>
        <v>518</v>
      </c>
    </row>
    <row r="26" spans="1:20" ht="12.75">
      <c r="A26" s="1" t="s">
        <v>28</v>
      </c>
      <c r="B26" s="1">
        <v>9</v>
      </c>
      <c r="C26" s="1"/>
      <c r="D26" s="1"/>
      <c r="E26" s="1"/>
      <c r="F26" s="1"/>
      <c r="G26" s="1">
        <v>7</v>
      </c>
      <c r="H26" s="1">
        <v>2</v>
      </c>
      <c r="I26" s="1">
        <f t="shared" si="3"/>
        <v>9</v>
      </c>
      <c r="J26" s="1">
        <v>3</v>
      </c>
      <c r="K26" s="1" t="s">
        <v>28</v>
      </c>
      <c r="L26" s="1">
        <f>SUM(B26+'AUGUST 97'!L26)</f>
        <v>58</v>
      </c>
      <c r="M26" s="1">
        <f>SUM(C26+'AUGUST 97'!M26)</f>
        <v>0</v>
      </c>
      <c r="N26" s="1">
        <f>SUM(D26+'AUGUST 97'!N26)</f>
        <v>0</v>
      </c>
      <c r="O26" s="1">
        <f>SUM(E26+'AUGUST 97'!O26)</f>
        <v>0</v>
      </c>
      <c r="P26" s="1">
        <f>SUM(F26+'AUGUST 97'!P26)</f>
        <v>0</v>
      </c>
      <c r="Q26" s="1">
        <f>SUM(G26+'AUGUST 97'!Q26)</f>
        <v>44</v>
      </c>
      <c r="R26" s="1">
        <f>SUM(H26+'AUGUST 97'!R26)</f>
        <v>14</v>
      </c>
      <c r="S26" s="1">
        <f>SUM(I26+'AUGUST 97'!S26)</f>
        <v>58</v>
      </c>
      <c r="T26" s="1">
        <f>SUM(J26+'AUGUST 97'!T26)</f>
        <v>13</v>
      </c>
    </row>
    <row r="27" spans="1:20" ht="21">
      <c r="A27" s="3" t="s">
        <v>29</v>
      </c>
      <c r="B27" s="1">
        <f aca="true" t="shared" si="4" ref="B27:J27">SUM(B17:B26)</f>
        <v>129</v>
      </c>
      <c r="C27" s="1">
        <f t="shared" si="4"/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67</v>
      </c>
      <c r="H27" s="1">
        <f t="shared" si="4"/>
        <v>62</v>
      </c>
      <c r="I27" s="1">
        <f t="shared" si="4"/>
        <v>129</v>
      </c>
      <c r="J27" s="1">
        <f t="shared" si="4"/>
        <v>65</v>
      </c>
      <c r="K27" s="3" t="s">
        <v>29</v>
      </c>
      <c r="L27" s="1">
        <f aca="true" t="shared" si="5" ref="L27:T27">SUM(L17:L26)</f>
        <v>821</v>
      </c>
      <c r="M27" s="1">
        <f t="shared" si="5"/>
        <v>1</v>
      </c>
      <c r="N27" s="1">
        <f t="shared" si="5"/>
        <v>1</v>
      </c>
      <c r="O27" s="1">
        <f t="shared" si="5"/>
        <v>0</v>
      </c>
      <c r="P27" s="1">
        <f t="shared" si="5"/>
        <v>0</v>
      </c>
      <c r="Q27" s="1">
        <f t="shared" si="5"/>
        <v>324</v>
      </c>
      <c r="R27" s="1">
        <f t="shared" si="5"/>
        <v>487</v>
      </c>
      <c r="S27" s="1">
        <f t="shared" si="5"/>
        <v>811</v>
      </c>
      <c r="T27" s="1">
        <f t="shared" si="5"/>
        <v>1457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>
      <c r="A29" s="3" t="s">
        <v>30</v>
      </c>
      <c r="B29" s="1">
        <f aca="true" t="shared" si="6" ref="B29:J29">SUM(B27,B15)</f>
        <v>268</v>
      </c>
      <c r="C29" s="1">
        <f t="shared" si="6"/>
        <v>5</v>
      </c>
      <c r="D29" s="1">
        <f t="shared" si="6"/>
        <v>4</v>
      </c>
      <c r="E29" s="1">
        <f t="shared" si="6"/>
        <v>2</v>
      </c>
      <c r="F29" s="1">
        <f t="shared" si="6"/>
        <v>0</v>
      </c>
      <c r="G29" s="1">
        <f t="shared" si="6"/>
        <v>158</v>
      </c>
      <c r="H29" s="1">
        <f t="shared" si="6"/>
        <v>121</v>
      </c>
      <c r="I29" s="1">
        <f t="shared" si="6"/>
        <v>279</v>
      </c>
      <c r="J29" s="1">
        <f t="shared" si="6"/>
        <v>6628</v>
      </c>
      <c r="K29" s="3" t="s">
        <v>30</v>
      </c>
      <c r="L29" s="1">
        <f aca="true" t="shared" si="7" ref="L29:T29">SUM(L27,L15)</f>
        <v>1666</v>
      </c>
      <c r="M29" s="1">
        <f t="shared" si="7"/>
        <v>16</v>
      </c>
      <c r="N29" s="1">
        <f t="shared" si="7"/>
        <v>9</v>
      </c>
      <c r="O29" s="1">
        <f t="shared" si="7"/>
        <v>5</v>
      </c>
      <c r="P29" s="1">
        <f t="shared" si="7"/>
        <v>4</v>
      </c>
      <c r="Q29" s="1">
        <f t="shared" si="7"/>
        <v>980</v>
      </c>
      <c r="R29" s="1">
        <f t="shared" si="7"/>
        <v>708</v>
      </c>
      <c r="S29" s="1">
        <f t="shared" si="7"/>
        <v>1688</v>
      </c>
      <c r="T29" s="1">
        <f t="shared" si="7"/>
        <v>78635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0">
    <mergeCell ref="A31:J31"/>
    <mergeCell ref="K31:T31"/>
    <mergeCell ref="A33:J33"/>
    <mergeCell ref="K33:T33"/>
    <mergeCell ref="A5:J5"/>
    <mergeCell ref="K5:T5"/>
    <mergeCell ref="K4:T4"/>
    <mergeCell ref="A1:T1"/>
    <mergeCell ref="A2:T2"/>
    <mergeCell ref="A4:J4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5">
      <selection activeCell="T26" sqref="T26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8.140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9">
        <v>35643</v>
      </c>
      <c r="F3" s="9"/>
      <c r="G3" s="9"/>
      <c r="H3" s="1" t="s">
        <v>52</v>
      </c>
      <c r="I3" s="9">
        <v>35673</v>
      </c>
      <c r="J3" s="9"/>
      <c r="K3" s="1" t="s">
        <v>31</v>
      </c>
      <c r="L3" s="1"/>
      <c r="M3" s="1"/>
      <c r="N3" s="1"/>
      <c r="O3" s="1"/>
      <c r="P3" s="1"/>
      <c r="Q3" s="6">
        <v>35431</v>
      </c>
      <c r="R3" s="2" t="s">
        <v>54</v>
      </c>
      <c r="S3" s="10">
        <v>35673</v>
      </c>
      <c r="T3" s="10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0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34</v>
      </c>
      <c r="C7" s="1">
        <v>1</v>
      </c>
      <c r="D7" s="1"/>
      <c r="E7" s="1">
        <v>1</v>
      </c>
      <c r="F7" s="1"/>
      <c r="G7" s="1">
        <v>36</v>
      </c>
      <c r="H7" s="1"/>
      <c r="I7" s="1">
        <f>SUM(G7:H7)</f>
        <v>36</v>
      </c>
      <c r="J7" s="1">
        <v>2107</v>
      </c>
      <c r="K7" s="1" t="s">
        <v>10</v>
      </c>
      <c r="L7" s="1">
        <f>SUM(B7+'JULY 97'!L7)</f>
        <v>195</v>
      </c>
      <c r="M7" s="1">
        <f>SUM(C7+'JULY 97'!M7)</f>
        <v>2</v>
      </c>
      <c r="N7" s="1">
        <f>SUM(D7+'JULY 97'!N7)</f>
        <v>2</v>
      </c>
      <c r="O7" s="1">
        <f>SUM(E7+'JULY 97'!O7)</f>
        <v>1</v>
      </c>
      <c r="P7" s="1">
        <f>SUM(F7+'JULY 97'!P7)</f>
        <v>1</v>
      </c>
      <c r="Q7" s="1">
        <f>SUM(G7+'JULY 97'!Q7)</f>
        <v>198</v>
      </c>
      <c r="R7" s="1">
        <f>SUM(H7+'JULY 97'!R7)</f>
        <v>3</v>
      </c>
      <c r="S7" s="1">
        <f>SUM(Q7+R7)</f>
        <v>201</v>
      </c>
      <c r="T7" s="1">
        <f>SUM(J7+'JULY 97'!T7)</f>
        <v>8168</v>
      </c>
    </row>
    <row r="8" spans="1:20" ht="12.75">
      <c r="A8" s="1" t="s">
        <v>11</v>
      </c>
      <c r="B8" s="1">
        <v>34</v>
      </c>
      <c r="C8" s="1"/>
      <c r="D8" s="1"/>
      <c r="E8" s="1"/>
      <c r="F8" s="1"/>
      <c r="G8" s="1">
        <v>34</v>
      </c>
      <c r="H8" s="1"/>
      <c r="I8" s="1">
        <f aca="true" t="shared" si="0" ref="I8:I14">SUM(G8:H8)</f>
        <v>34</v>
      </c>
      <c r="J8" s="1">
        <v>49</v>
      </c>
      <c r="K8" s="1" t="s">
        <v>11</v>
      </c>
      <c r="L8" s="1">
        <f>SUM(B8+'JULY 97'!L8)</f>
        <v>77</v>
      </c>
      <c r="M8" s="1">
        <f>SUM(C8+'JULY 97'!M8)</f>
        <v>3</v>
      </c>
      <c r="N8" s="1">
        <f>SUM(D8+'JULY 97'!N8)</f>
        <v>0</v>
      </c>
      <c r="O8" s="1">
        <f>SUM(E8+'JULY 97'!O8)</f>
        <v>0</v>
      </c>
      <c r="P8" s="1">
        <f>SUM(F8+'JULY 97'!P8)</f>
        <v>0</v>
      </c>
      <c r="Q8" s="1">
        <f>SUM(G8+'JULY 97'!Q8)</f>
        <v>80</v>
      </c>
      <c r="R8" s="1">
        <f>SUM(H8+'JULY 97'!R8)</f>
        <v>0</v>
      </c>
      <c r="S8" s="1">
        <f aca="true" t="shared" si="1" ref="S8:S14">SUM(Q8+R8)</f>
        <v>80</v>
      </c>
      <c r="T8" s="1">
        <f>SUM(J8+'JULY 97'!T8)</f>
        <v>579</v>
      </c>
    </row>
    <row r="9" spans="1:20" ht="12.75">
      <c r="A9" s="1" t="s">
        <v>12</v>
      </c>
      <c r="B9" s="1">
        <v>27</v>
      </c>
      <c r="C9" s="1"/>
      <c r="D9" s="1"/>
      <c r="E9" s="1"/>
      <c r="F9" s="1"/>
      <c r="G9" s="1">
        <v>4</v>
      </c>
      <c r="H9" s="1">
        <v>23</v>
      </c>
      <c r="I9" s="1">
        <f t="shared" si="0"/>
        <v>27</v>
      </c>
      <c r="J9" s="1">
        <v>8</v>
      </c>
      <c r="K9" s="1" t="s">
        <v>12</v>
      </c>
      <c r="L9" s="1">
        <f>SUM(B9+'JULY 97'!L9)</f>
        <v>84</v>
      </c>
      <c r="M9" s="1">
        <f>SUM(C9+'JULY 97'!M9)</f>
        <v>0</v>
      </c>
      <c r="N9" s="1">
        <f>SUM(D9+'JULY 97'!N9)</f>
        <v>1</v>
      </c>
      <c r="O9" s="1">
        <f>SUM(E9+'JULY 97'!O9)</f>
        <v>0</v>
      </c>
      <c r="P9" s="1">
        <f>SUM(F9+'JULY 97'!P9)</f>
        <v>0</v>
      </c>
      <c r="Q9" s="1">
        <f>SUM(G9+'JULY 97'!Q9)</f>
        <v>16</v>
      </c>
      <c r="R9" s="1">
        <f>SUM(H9+'JULY 97'!R9)</f>
        <v>69</v>
      </c>
      <c r="S9" s="1">
        <f t="shared" si="1"/>
        <v>85</v>
      </c>
      <c r="T9" s="1">
        <f>SUM(J9+'JULY 97'!T9)</f>
        <v>630</v>
      </c>
    </row>
    <row r="10" spans="1:20" ht="12.75">
      <c r="A10" s="1" t="s">
        <v>13</v>
      </c>
      <c r="B10" s="1">
        <v>10</v>
      </c>
      <c r="C10" s="1">
        <v>1</v>
      </c>
      <c r="D10" s="1"/>
      <c r="E10" s="1"/>
      <c r="F10" s="1">
        <v>2</v>
      </c>
      <c r="G10" s="1">
        <v>13</v>
      </c>
      <c r="H10" s="1"/>
      <c r="I10" s="1">
        <f t="shared" si="0"/>
        <v>13</v>
      </c>
      <c r="J10" s="1">
        <v>47351</v>
      </c>
      <c r="K10" s="1" t="s">
        <v>13</v>
      </c>
      <c r="L10" s="1">
        <f>SUM(B10+'JULY 97'!L10)</f>
        <v>48</v>
      </c>
      <c r="M10" s="1">
        <f>SUM(C10+'JULY 97'!M10)</f>
        <v>1</v>
      </c>
      <c r="N10" s="1">
        <f>SUM(D10+'JULY 97'!N10)</f>
        <v>0</v>
      </c>
      <c r="O10" s="1">
        <f>SUM(E10+'JULY 97'!O10)</f>
        <v>0</v>
      </c>
      <c r="P10" s="1">
        <f>SUM(F10+'JULY 97'!P10)</f>
        <v>2</v>
      </c>
      <c r="Q10" s="1">
        <f>SUM(G10+'JULY 97'!Q10)</f>
        <v>49</v>
      </c>
      <c r="R10" s="1">
        <f>SUM(H10+'JULY 97'!R10)</f>
        <v>2</v>
      </c>
      <c r="S10" s="1">
        <f t="shared" si="1"/>
        <v>51</v>
      </c>
      <c r="T10" s="1">
        <f>SUM(J10+'JULY 97'!T10)</f>
        <v>47434</v>
      </c>
    </row>
    <row r="11" spans="1:20" ht="12.75">
      <c r="A11" s="1" t="s">
        <v>14</v>
      </c>
      <c r="B11" s="1">
        <v>17</v>
      </c>
      <c r="C11" s="1"/>
      <c r="D11" s="1"/>
      <c r="E11" s="1"/>
      <c r="F11" s="1"/>
      <c r="G11" s="1">
        <v>12</v>
      </c>
      <c r="H11" s="1">
        <v>5</v>
      </c>
      <c r="I11" s="1">
        <f t="shared" si="0"/>
        <v>17</v>
      </c>
      <c r="J11" s="1">
        <v>4</v>
      </c>
      <c r="K11" s="1" t="s">
        <v>14</v>
      </c>
      <c r="L11" s="1">
        <f>SUM(B11+'JULY 97'!L11)</f>
        <v>113</v>
      </c>
      <c r="M11" s="1">
        <f>SUM(C11+'JULY 97'!M11)</f>
        <v>1</v>
      </c>
      <c r="N11" s="1">
        <f>SUM(D11+'JULY 97'!N11)</f>
        <v>0</v>
      </c>
      <c r="O11" s="1">
        <f>SUM(E11+'JULY 97'!O11)</f>
        <v>1</v>
      </c>
      <c r="P11" s="1">
        <f>SUM(F11+'JULY 97'!P11)</f>
        <v>0</v>
      </c>
      <c r="Q11" s="1">
        <f>SUM(G11+'JULY 97'!Q11)</f>
        <v>98</v>
      </c>
      <c r="R11" s="1">
        <f>SUM(H11+'JULY 97'!R11)</f>
        <v>17</v>
      </c>
      <c r="S11" s="1">
        <f t="shared" si="1"/>
        <v>115</v>
      </c>
      <c r="T11" s="1">
        <f>SUM(J11+'JULY 97'!T11)</f>
        <v>3288</v>
      </c>
    </row>
    <row r="12" spans="1:20" ht="12.75">
      <c r="A12" s="1" t="s">
        <v>15</v>
      </c>
      <c r="B12" s="1">
        <v>11</v>
      </c>
      <c r="C12" s="1">
        <v>1</v>
      </c>
      <c r="D12" s="1"/>
      <c r="E12" s="1">
        <v>1</v>
      </c>
      <c r="F12" s="1">
        <v>1</v>
      </c>
      <c r="G12" s="1">
        <v>8</v>
      </c>
      <c r="H12" s="1">
        <v>6</v>
      </c>
      <c r="I12" s="1">
        <f t="shared" si="0"/>
        <v>14</v>
      </c>
      <c r="J12" s="1">
        <v>9442</v>
      </c>
      <c r="K12" s="1" t="s">
        <v>15</v>
      </c>
      <c r="L12" s="1">
        <f>SUM(B12+'JULY 97'!L12)</f>
        <v>80</v>
      </c>
      <c r="M12" s="1">
        <f>SUM(C12+'JULY 97'!M12)</f>
        <v>3</v>
      </c>
      <c r="N12" s="1">
        <f>SUM(D12+'JULY 97'!N12)</f>
        <v>1</v>
      </c>
      <c r="O12" s="1">
        <f>SUM(E12+'JULY 97'!O12)</f>
        <v>1</v>
      </c>
      <c r="P12" s="1">
        <f>SUM(F12+'JULY 97'!P12)</f>
        <v>1</v>
      </c>
      <c r="Q12" s="1">
        <f>SUM(G12+'JULY 97'!Q12)</f>
        <v>63</v>
      </c>
      <c r="R12" s="1">
        <f>SUM(H12+'JULY 97'!R12)</f>
        <v>23</v>
      </c>
      <c r="S12" s="1">
        <f t="shared" si="1"/>
        <v>86</v>
      </c>
      <c r="T12" s="1">
        <f>SUM(J12+'JULY 97'!T12)</f>
        <v>10414</v>
      </c>
    </row>
    <row r="13" spans="1:20" ht="12.75">
      <c r="A13" s="1" t="s">
        <v>16</v>
      </c>
      <c r="B13" s="1">
        <v>14</v>
      </c>
      <c r="C13" s="1"/>
      <c r="D13" s="1"/>
      <c r="E13" s="1"/>
      <c r="F13" s="1"/>
      <c r="G13" s="1">
        <v>11</v>
      </c>
      <c r="H13" s="1">
        <v>3</v>
      </c>
      <c r="I13" s="1">
        <f t="shared" si="0"/>
        <v>14</v>
      </c>
      <c r="J13" s="1"/>
      <c r="K13" s="1" t="s">
        <v>16</v>
      </c>
      <c r="L13" s="1">
        <f>SUM(B13+'JULY 97'!L13)</f>
        <v>61</v>
      </c>
      <c r="M13" s="1">
        <f>SUM(C13+'JULY 97'!M13)</f>
        <v>0</v>
      </c>
      <c r="N13" s="1">
        <f>SUM(D13+'JULY 97'!N13)</f>
        <v>0</v>
      </c>
      <c r="O13" s="1">
        <f>SUM(E13+'JULY 97'!O13)</f>
        <v>0</v>
      </c>
      <c r="P13" s="1">
        <f>SUM(F13+'JULY 97'!P13)</f>
        <v>0</v>
      </c>
      <c r="Q13" s="1">
        <f>SUM(G13+'JULY 97'!Q13)</f>
        <v>38</v>
      </c>
      <c r="R13" s="1">
        <f>SUM(H13+'JULY 97'!R13)</f>
        <v>23</v>
      </c>
      <c r="S13" s="1">
        <f t="shared" si="1"/>
        <v>61</v>
      </c>
      <c r="T13" s="1">
        <f>SUM(J13+'JULY 97'!T13)</f>
        <v>71</v>
      </c>
    </row>
    <row r="14" spans="1:20" ht="12.75">
      <c r="A14" s="1" t="s">
        <v>17</v>
      </c>
      <c r="B14" s="1">
        <v>8</v>
      </c>
      <c r="C14" s="1"/>
      <c r="D14" s="1"/>
      <c r="E14" s="1"/>
      <c r="F14" s="1"/>
      <c r="G14" s="1">
        <v>5</v>
      </c>
      <c r="H14" s="1">
        <v>3</v>
      </c>
      <c r="I14" s="1">
        <f t="shared" si="0"/>
        <v>8</v>
      </c>
      <c r="J14" s="1">
        <v>19</v>
      </c>
      <c r="K14" s="1" t="s">
        <v>17</v>
      </c>
      <c r="L14" s="1">
        <f>SUM(B14+'JULY 97'!L14)</f>
        <v>48</v>
      </c>
      <c r="M14" s="1">
        <f>SUM(C14+'JULY 97'!M14)</f>
        <v>0</v>
      </c>
      <c r="N14" s="1">
        <f>SUM(D14+'JULY 97'!N14)</f>
        <v>0</v>
      </c>
      <c r="O14" s="1">
        <f>SUM(E14+'JULY 97'!O14)</f>
        <v>0</v>
      </c>
      <c r="P14" s="1">
        <f>SUM(F14+'JULY 97'!P14)</f>
        <v>0</v>
      </c>
      <c r="Q14" s="1">
        <f>SUM(G14+'JULY 97'!Q14)</f>
        <v>23</v>
      </c>
      <c r="R14" s="1">
        <f>SUM(H14+'JULY 97'!R14)</f>
        <v>25</v>
      </c>
      <c r="S14" s="1">
        <f t="shared" si="1"/>
        <v>48</v>
      </c>
      <c r="T14" s="1">
        <f>SUM(J14+'JULY 97'!T14)</f>
        <v>31</v>
      </c>
    </row>
    <row r="15" spans="1:20" ht="21">
      <c r="A15" s="3" t="s">
        <v>18</v>
      </c>
      <c r="B15" s="1">
        <f aca="true" t="shared" si="2" ref="B15:J15">SUM(B7:B14)</f>
        <v>155</v>
      </c>
      <c r="C15" s="1">
        <f t="shared" si="2"/>
        <v>3</v>
      </c>
      <c r="D15" s="1">
        <f t="shared" si="2"/>
        <v>0</v>
      </c>
      <c r="E15" s="1">
        <f t="shared" si="2"/>
        <v>2</v>
      </c>
      <c r="F15" s="1">
        <f t="shared" si="2"/>
        <v>3</v>
      </c>
      <c r="G15" s="1">
        <f t="shared" si="2"/>
        <v>123</v>
      </c>
      <c r="H15" s="1">
        <f t="shared" si="2"/>
        <v>40</v>
      </c>
      <c r="I15" s="1">
        <f t="shared" si="2"/>
        <v>163</v>
      </c>
      <c r="J15" s="1">
        <f t="shared" si="2"/>
        <v>58980</v>
      </c>
      <c r="K15" s="3" t="s">
        <v>18</v>
      </c>
      <c r="L15" s="1">
        <f aca="true" t="shared" si="3" ref="L15:T15">SUM(L7:L14)</f>
        <v>706</v>
      </c>
      <c r="M15" s="1">
        <f t="shared" si="3"/>
        <v>10</v>
      </c>
      <c r="N15" s="1">
        <f t="shared" si="3"/>
        <v>4</v>
      </c>
      <c r="O15" s="1">
        <f t="shared" si="3"/>
        <v>3</v>
      </c>
      <c r="P15" s="1">
        <f t="shared" si="3"/>
        <v>4</v>
      </c>
      <c r="Q15" s="1">
        <f t="shared" si="3"/>
        <v>565</v>
      </c>
      <c r="R15" s="1">
        <f t="shared" si="3"/>
        <v>162</v>
      </c>
      <c r="S15" s="1">
        <f t="shared" si="3"/>
        <v>727</v>
      </c>
      <c r="T15" s="1">
        <f t="shared" si="3"/>
        <v>70615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19</v>
      </c>
      <c r="B17" s="1">
        <v>17</v>
      </c>
      <c r="C17" s="1"/>
      <c r="D17" s="1"/>
      <c r="E17" s="1"/>
      <c r="F17" s="1"/>
      <c r="G17" s="1">
        <v>14</v>
      </c>
      <c r="H17" s="1">
        <v>3</v>
      </c>
      <c r="I17" s="1">
        <f aca="true" t="shared" si="4" ref="I17:I26">SUM(G17:H17)</f>
        <v>17</v>
      </c>
      <c r="J17" s="1">
        <v>2</v>
      </c>
      <c r="K17" s="1" t="s">
        <v>19</v>
      </c>
      <c r="L17" s="1">
        <f>SUM(B17+'JULY 97'!L17)</f>
        <v>53</v>
      </c>
      <c r="M17" s="1">
        <f>SUM(C17+'JULY 97'!M17)</f>
        <v>0</v>
      </c>
      <c r="N17" s="1">
        <f>SUM(D17+'JULY 97'!N17)</f>
        <v>0</v>
      </c>
      <c r="O17" s="1">
        <f>SUM(E17+'JULY 97'!O17)</f>
        <v>0</v>
      </c>
      <c r="P17" s="1">
        <f>SUM(F17+'JULY 97'!P17)</f>
        <v>0</v>
      </c>
      <c r="Q17" s="1">
        <f>SUM(G17+'JULY 97'!Q17)</f>
        <v>35</v>
      </c>
      <c r="R17" s="1">
        <f>SUM(H17+'JULY 97'!R17)</f>
        <v>16</v>
      </c>
      <c r="S17" s="1">
        <f aca="true" t="shared" si="5" ref="S17:S26">SUM(Q17+R17)</f>
        <v>51</v>
      </c>
      <c r="T17" s="1">
        <f>SUM(J17+'JULY 97'!T17)</f>
        <v>31</v>
      </c>
    </row>
    <row r="18" spans="1:20" ht="12.75">
      <c r="A18" s="1" t="s">
        <v>20</v>
      </c>
      <c r="B18" s="1">
        <v>14</v>
      </c>
      <c r="C18" s="1"/>
      <c r="D18" s="1"/>
      <c r="E18" s="1"/>
      <c r="F18" s="1"/>
      <c r="G18" s="1">
        <v>3</v>
      </c>
      <c r="H18" s="1">
        <v>11</v>
      </c>
      <c r="I18" s="1">
        <f t="shared" si="4"/>
        <v>14</v>
      </c>
      <c r="J18" s="1">
        <v>9</v>
      </c>
      <c r="K18" s="1" t="s">
        <v>20</v>
      </c>
      <c r="L18" s="1">
        <f>SUM(B18+'JULY 97'!L18)</f>
        <v>96</v>
      </c>
      <c r="M18" s="1">
        <f>SUM(C18+'JULY 97'!M18)</f>
        <v>0</v>
      </c>
      <c r="N18" s="1">
        <f>SUM(D18+'JULY 97'!N18)</f>
        <v>0</v>
      </c>
      <c r="O18" s="1">
        <f>SUM(E18+'JULY 97'!O18)</f>
        <v>0</v>
      </c>
      <c r="P18" s="1">
        <f>SUM(F18+'JULY 97'!P18)</f>
        <v>0</v>
      </c>
      <c r="Q18" s="1">
        <f>SUM(G18+'JULY 97'!Q18)</f>
        <v>14</v>
      </c>
      <c r="R18" s="1">
        <f>SUM(H18+'JULY 97'!R18)</f>
        <v>80</v>
      </c>
      <c r="S18" s="1">
        <f t="shared" si="5"/>
        <v>94</v>
      </c>
      <c r="T18" s="1">
        <f>SUM(J18+'JULY 97'!T18)</f>
        <v>125</v>
      </c>
    </row>
    <row r="19" spans="1:20" ht="12.75">
      <c r="A19" s="1" t="s">
        <v>21</v>
      </c>
      <c r="B19" s="1">
        <v>8</v>
      </c>
      <c r="C19" s="1"/>
      <c r="D19" s="1"/>
      <c r="E19" s="1"/>
      <c r="F19" s="1"/>
      <c r="G19" s="1">
        <v>6</v>
      </c>
      <c r="H19" s="1">
        <v>2</v>
      </c>
      <c r="I19" s="1">
        <f t="shared" si="4"/>
        <v>8</v>
      </c>
      <c r="J19" s="1">
        <v>88</v>
      </c>
      <c r="K19" s="1" t="s">
        <v>21</v>
      </c>
      <c r="L19" s="1">
        <f>SUM(B19+'JULY 97'!L19)</f>
        <v>54</v>
      </c>
      <c r="M19" s="1">
        <f>SUM(C19+'JULY 97'!M19)</f>
        <v>1</v>
      </c>
      <c r="N19" s="1">
        <f>SUM(D19+'JULY 97'!N19)</f>
        <v>0</v>
      </c>
      <c r="O19" s="1">
        <f>SUM(E19+'JULY 97'!O19)</f>
        <v>0</v>
      </c>
      <c r="P19" s="1">
        <f>SUM(F19+'JULY 97'!P19)</f>
        <v>0</v>
      </c>
      <c r="Q19" s="1">
        <f>SUM(G19+'JULY 97'!Q19)</f>
        <v>16</v>
      </c>
      <c r="R19" s="1">
        <f>SUM(H19+'JULY 97'!R19)</f>
        <v>37</v>
      </c>
      <c r="S19" s="1">
        <f t="shared" si="5"/>
        <v>53</v>
      </c>
      <c r="T19" s="1">
        <f>SUM(J19+'JULY 97'!T19)</f>
        <v>267</v>
      </c>
    </row>
    <row r="20" spans="1:20" ht="12.75">
      <c r="A20" s="1" t="s">
        <v>22</v>
      </c>
      <c r="B20" s="1">
        <v>2</v>
      </c>
      <c r="C20" s="1"/>
      <c r="D20" s="1"/>
      <c r="E20" s="1"/>
      <c r="F20" s="1"/>
      <c r="G20" s="1">
        <v>2</v>
      </c>
      <c r="H20" s="1"/>
      <c r="I20" s="1">
        <f t="shared" si="4"/>
        <v>2</v>
      </c>
      <c r="J20" s="1">
        <v>3</v>
      </c>
      <c r="K20" s="1" t="s">
        <v>22</v>
      </c>
      <c r="L20" s="1">
        <f>SUM(B20+'JULY 97'!L20)</f>
        <v>21</v>
      </c>
      <c r="M20" s="1">
        <f>SUM(C20+'JULY 97'!M20)</f>
        <v>0</v>
      </c>
      <c r="N20" s="1">
        <f>SUM(D20+'JULY 97'!N20)</f>
        <v>0</v>
      </c>
      <c r="O20" s="1">
        <f>SUM(E20+'JULY 97'!O20)</f>
        <v>0</v>
      </c>
      <c r="P20" s="1">
        <f>SUM(F20+'JULY 97'!P20)</f>
        <v>0</v>
      </c>
      <c r="Q20" s="1">
        <f>SUM(G20+'JULY 97'!Q20)</f>
        <v>11</v>
      </c>
      <c r="R20" s="1">
        <f>SUM(H20+'JULY 97'!R20)</f>
        <v>10</v>
      </c>
      <c r="S20" s="1">
        <f t="shared" si="5"/>
        <v>21</v>
      </c>
      <c r="T20" s="1">
        <f>SUM(J20+'JULY 97'!T20)</f>
        <v>12</v>
      </c>
    </row>
    <row r="21" spans="1:20" ht="12.75">
      <c r="A21" s="1" t="s">
        <v>23</v>
      </c>
      <c r="B21" s="1">
        <v>16</v>
      </c>
      <c r="C21" s="1"/>
      <c r="D21" s="1"/>
      <c r="E21" s="1"/>
      <c r="F21" s="1"/>
      <c r="G21" s="1">
        <v>3</v>
      </c>
      <c r="H21" s="1">
        <v>13</v>
      </c>
      <c r="I21" s="1">
        <f t="shared" si="4"/>
        <v>16</v>
      </c>
      <c r="J21" s="1">
        <v>89</v>
      </c>
      <c r="K21" s="1" t="s">
        <v>23</v>
      </c>
      <c r="L21" s="1">
        <f>SUM(B21+'JULY 97'!L21)</f>
        <v>93</v>
      </c>
      <c r="M21" s="1">
        <f>SUM(C21+'JULY 97'!M21)</f>
        <v>0</v>
      </c>
      <c r="N21" s="1">
        <f>SUM(D21+'JULY 97'!N21)</f>
        <v>0</v>
      </c>
      <c r="O21" s="1">
        <f>SUM(E21+'JULY 97'!O21)</f>
        <v>0</v>
      </c>
      <c r="P21" s="1">
        <f>SUM(F21+'JULY 97'!P21)</f>
        <v>0</v>
      </c>
      <c r="Q21" s="1">
        <f>SUM(G21+'JULY 97'!Q21)</f>
        <v>14</v>
      </c>
      <c r="R21" s="1">
        <f>SUM(H21+'JULY 97'!R21)</f>
        <v>78</v>
      </c>
      <c r="S21" s="1">
        <f t="shared" si="5"/>
        <v>92</v>
      </c>
      <c r="T21" s="1">
        <f>SUM(J21+'JULY 97'!T21)</f>
        <v>234</v>
      </c>
    </row>
    <row r="22" spans="1:20" ht="12.75">
      <c r="A22" s="1" t="s">
        <v>24</v>
      </c>
      <c r="B22" s="1">
        <v>10</v>
      </c>
      <c r="C22" s="1"/>
      <c r="D22" s="1"/>
      <c r="E22" s="1"/>
      <c r="F22" s="1"/>
      <c r="G22" s="1">
        <v>8</v>
      </c>
      <c r="H22" s="1">
        <v>2</v>
      </c>
      <c r="I22" s="1">
        <f t="shared" si="4"/>
        <v>10</v>
      </c>
      <c r="J22" s="1">
        <v>11</v>
      </c>
      <c r="K22" s="1" t="s">
        <v>24</v>
      </c>
      <c r="L22" s="1">
        <f>SUM(B22+'JULY 97'!L22)</f>
        <v>91</v>
      </c>
      <c r="M22" s="1">
        <f>SUM(C22+'JULY 97'!M22)</f>
        <v>0</v>
      </c>
      <c r="N22" s="1">
        <f>SUM(D22+'JULY 97'!N22)</f>
        <v>0</v>
      </c>
      <c r="O22" s="1">
        <f>SUM(E22+'JULY 97'!O22)</f>
        <v>0</v>
      </c>
      <c r="P22" s="1">
        <f>SUM(F22+'JULY 97'!P22)</f>
        <v>0</v>
      </c>
      <c r="Q22" s="1">
        <f>SUM(G22+'JULY 97'!Q22)</f>
        <v>33</v>
      </c>
      <c r="R22" s="1">
        <f>SUM(H22+'JULY 97'!R22)</f>
        <v>56</v>
      </c>
      <c r="S22" s="1">
        <f t="shared" si="5"/>
        <v>89</v>
      </c>
      <c r="T22" s="1">
        <f>SUM(J22+'JULY 97'!T22)</f>
        <v>40</v>
      </c>
    </row>
    <row r="23" spans="1:20" ht="12" customHeight="1">
      <c r="A23" s="1" t="s">
        <v>25</v>
      </c>
      <c r="B23" s="1">
        <v>19</v>
      </c>
      <c r="C23" s="1"/>
      <c r="D23" s="1"/>
      <c r="E23" s="1"/>
      <c r="F23" s="1"/>
      <c r="G23" s="1">
        <v>16</v>
      </c>
      <c r="H23" s="1">
        <v>3</v>
      </c>
      <c r="I23" s="1">
        <f t="shared" si="4"/>
        <v>19</v>
      </c>
      <c r="J23" s="1">
        <v>3</v>
      </c>
      <c r="K23" s="1" t="s">
        <v>25</v>
      </c>
      <c r="L23" s="1">
        <f>SUM(B23+'JULY 97'!L23)</f>
        <v>141</v>
      </c>
      <c r="M23" s="1">
        <f>SUM(C23+'JULY 97'!M23)</f>
        <v>0</v>
      </c>
      <c r="N23" s="1">
        <f>SUM(D23+'JULY 97'!N23)</f>
        <v>0</v>
      </c>
      <c r="O23" s="1">
        <f>SUM(E23+'JULY 97'!O23)</f>
        <v>0</v>
      </c>
      <c r="P23" s="1">
        <f>SUM(F23+'JULY 97'!P23)</f>
        <v>0</v>
      </c>
      <c r="Q23" s="1">
        <f>SUM(G23+'JULY 97'!Q23)</f>
        <v>48</v>
      </c>
      <c r="R23" s="1">
        <f>SUM(H23+'JULY 97'!R23)</f>
        <v>92</v>
      </c>
      <c r="S23" s="1">
        <f t="shared" si="5"/>
        <v>140</v>
      </c>
      <c r="T23" s="1">
        <f>SUM(J23+'JULY 97'!T23)</f>
        <v>133</v>
      </c>
    </row>
    <row r="24" spans="1:20" ht="12.75">
      <c r="A24" s="1" t="s">
        <v>26</v>
      </c>
      <c r="B24" s="1">
        <v>7</v>
      </c>
      <c r="C24" s="1"/>
      <c r="D24" s="1"/>
      <c r="E24" s="1"/>
      <c r="F24" s="1"/>
      <c r="G24" s="1">
        <v>7</v>
      </c>
      <c r="H24" s="1"/>
      <c r="I24" s="1">
        <f t="shared" si="4"/>
        <v>7</v>
      </c>
      <c r="J24" s="1">
        <v>5</v>
      </c>
      <c r="K24" s="1" t="s">
        <v>26</v>
      </c>
      <c r="L24" s="1">
        <f>SUM(B24+'JULY 97'!L24)</f>
        <v>38</v>
      </c>
      <c r="M24" s="1">
        <f>SUM(C24+'JULY 97'!M24)</f>
        <v>0</v>
      </c>
      <c r="N24" s="1">
        <f>SUM(D24+'JULY 97'!N24)</f>
        <v>0</v>
      </c>
      <c r="O24" s="1">
        <f>SUM(E24+'JULY 97'!O24)</f>
        <v>0</v>
      </c>
      <c r="P24" s="1">
        <f>SUM(F24+'JULY 97'!P24)</f>
        <v>0</v>
      </c>
      <c r="Q24" s="1">
        <f>SUM(G24+'JULY 97'!Q24)</f>
        <v>23</v>
      </c>
      <c r="R24" s="1">
        <f>SUM(H24+'JULY 97'!R24)</f>
        <v>13</v>
      </c>
      <c r="S24" s="1">
        <f t="shared" si="5"/>
        <v>36</v>
      </c>
      <c r="T24" s="1">
        <f>SUM(J24+'JULY 97'!T24)</f>
        <v>24</v>
      </c>
    </row>
    <row r="25" spans="1:20" ht="12.75">
      <c r="A25" s="1" t="s">
        <v>27</v>
      </c>
      <c r="B25" s="1">
        <v>14</v>
      </c>
      <c r="C25" s="1"/>
      <c r="D25" s="1"/>
      <c r="E25" s="1"/>
      <c r="F25" s="1"/>
      <c r="G25" s="1">
        <v>13</v>
      </c>
      <c r="H25" s="1">
        <v>1</v>
      </c>
      <c r="I25" s="1">
        <f t="shared" si="4"/>
        <v>14</v>
      </c>
      <c r="J25" s="1">
        <v>8</v>
      </c>
      <c r="K25" s="1" t="s">
        <v>27</v>
      </c>
      <c r="L25" s="1">
        <f>SUM(B25+'JULY 97'!L25)</f>
        <v>56</v>
      </c>
      <c r="M25" s="1">
        <f>SUM(C25+'JULY 97'!M25)</f>
        <v>0</v>
      </c>
      <c r="N25" s="1">
        <f>SUM(D25+'JULY 97'!N25)</f>
        <v>1</v>
      </c>
      <c r="O25" s="1">
        <f>SUM(E25+'JULY 97'!O25)</f>
        <v>0</v>
      </c>
      <c r="P25" s="1">
        <f>SUM(F25+'JULY 97'!P25)</f>
        <v>0</v>
      </c>
      <c r="Q25" s="1">
        <f>SUM(G25+'JULY 97'!Q25)</f>
        <v>26</v>
      </c>
      <c r="R25" s="1">
        <f>SUM(H25+'JULY 97'!R25)</f>
        <v>31</v>
      </c>
      <c r="S25" s="1">
        <f t="shared" si="5"/>
        <v>57</v>
      </c>
      <c r="T25" s="1">
        <f>SUM(J25+'JULY 97'!T25)</f>
        <v>516</v>
      </c>
    </row>
    <row r="26" spans="1:20" ht="12.75">
      <c r="A26" s="1" t="s">
        <v>28</v>
      </c>
      <c r="B26" s="1">
        <v>20</v>
      </c>
      <c r="C26" s="1"/>
      <c r="D26" s="1"/>
      <c r="E26" s="1"/>
      <c r="F26" s="1"/>
      <c r="G26" s="1">
        <v>19</v>
      </c>
      <c r="H26" s="1">
        <v>1</v>
      </c>
      <c r="I26" s="1">
        <f t="shared" si="4"/>
        <v>20</v>
      </c>
      <c r="J26" s="1">
        <v>4</v>
      </c>
      <c r="K26" s="1" t="s">
        <v>28</v>
      </c>
      <c r="L26" s="1">
        <f>SUM(B26+'JULY 97'!L26)</f>
        <v>49</v>
      </c>
      <c r="M26" s="1">
        <f>SUM(C26+'JULY 97'!M26)</f>
        <v>0</v>
      </c>
      <c r="N26" s="1">
        <f>SUM(D26+'JULY 97'!N26)</f>
        <v>0</v>
      </c>
      <c r="O26" s="1">
        <f>SUM(E26+'JULY 97'!O26)</f>
        <v>0</v>
      </c>
      <c r="P26" s="1">
        <f>SUM(F26+'JULY 97'!P26)</f>
        <v>0</v>
      </c>
      <c r="Q26" s="1">
        <f>SUM(G26+'JULY 97'!Q26)</f>
        <v>37</v>
      </c>
      <c r="R26" s="1">
        <f>SUM(H26+'JULY 97'!R26)</f>
        <v>12</v>
      </c>
      <c r="S26" s="1">
        <f t="shared" si="5"/>
        <v>49</v>
      </c>
      <c r="T26" s="1">
        <f>SUM(J26+'JULY 97'!T26)</f>
        <v>10</v>
      </c>
    </row>
    <row r="27" spans="1:20" ht="21">
      <c r="A27" s="3" t="s">
        <v>29</v>
      </c>
      <c r="B27" s="1">
        <f aca="true" t="shared" si="6" ref="B27:J27">SUM(B17:B26)</f>
        <v>127</v>
      </c>
      <c r="C27" s="1">
        <f t="shared" si="6"/>
        <v>0</v>
      </c>
      <c r="D27" s="1">
        <f t="shared" si="6"/>
        <v>0</v>
      </c>
      <c r="E27" s="1">
        <f t="shared" si="6"/>
        <v>0</v>
      </c>
      <c r="F27" s="1">
        <f t="shared" si="6"/>
        <v>0</v>
      </c>
      <c r="G27" s="1">
        <f t="shared" si="6"/>
        <v>91</v>
      </c>
      <c r="H27" s="1">
        <f t="shared" si="6"/>
        <v>36</v>
      </c>
      <c r="I27" s="1">
        <f t="shared" si="6"/>
        <v>127</v>
      </c>
      <c r="J27" s="1">
        <f t="shared" si="6"/>
        <v>222</v>
      </c>
      <c r="K27" s="3" t="s">
        <v>29</v>
      </c>
      <c r="L27" s="1">
        <f aca="true" t="shared" si="7" ref="L27:T27">SUM(L17:L26)</f>
        <v>692</v>
      </c>
      <c r="M27" s="1">
        <f t="shared" si="7"/>
        <v>1</v>
      </c>
      <c r="N27" s="1">
        <f t="shared" si="7"/>
        <v>1</v>
      </c>
      <c r="O27" s="1">
        <f t="shared" si="7"/>
        <v>0</v>
      </c>
      <c r="P27" s="1">
        <f t="shared" si="7"/>
        <v>0</v>
      </c>
      <c r="Q27" s="1">
        <f t="shared" si="7"/>
        <v>257</v>
      </c>
      <c r="R27" s="1">
        <f t="shared" si="7"/>
        <v>425</v>
      </c>
      <c r="S27" s="1">
        <f t="shared" si="7"/>
        <v>682</v>
      </c>
      <c r="T27" s="1">
        <f t="shared" si="7"/>
        <v>1392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>
      <c r="A29" s="3" t="s">
        <v>30</v>
      </c>
      <c r="B29" s="1">
        <f aca="true" t="shared" si="8" ref="B29:J29">SUM(B27,B15)</f>
        <v>282</v>
      </c>
      <c r="C29" s="1">
        <f t="shared" si="8"/>
        <v>3</v>
      </c>
      <c r="D29" s="1">
        <f t="shared" si="8"/>
        <v>0</v>
      </c>
      <c r="E29" s="1">
        <f t="shared" si="8"/>
        <v>2</v>
      </c>
      <c r="F29" s="1">
        <f t="shared" si="8"/>
        <v>3</v>
      </c>
      <c r="G29" s="1">
        <f t="shared" si="8"/>
        <v>214</v>
      </c>
      <c r="H29" s="1">
        <f t="shared" si="8"/>
        <v>76</v>
      </c>
      <c r="I29" s="1">
        <f t="shared" si="8"/>
        <v>290</v>
      </c>
      <c r="J29" s="1">
        <f t="shared" si="8"/>
        <v>59202</v>
      </c>
      <c r="K29" s="3" t="s">
        <v>30</v>
      </c>
      <c r="L29" s="1">
        <f aca="true" t="shared" si="9" ref="L29:T29">SUM(L27,L15)</f>
        <v>1398</v>
      </c>
      <c r="M29" s="1">
        <f t="shared" si="9"/>
        <v>11</v>
      </c>
      <c r="N29" s="1">
        <f t="shared" si="9"/>
        <v>5</v>
      </c>
      <c r="O29" s="1">
        <f t="shared" si="9"/>
        <v>3</v>
      </c>
      <c r="P29" s="1">
        <f t="shared" si="9"/>
        <v>4</v>
      </c>
      <c r="Q29" s="1">
        <f t="shared" si="9"/>
        <v>822</v>
      </c>
      <c r="R29" s="1">
        <f t="shared" si="9"/>
        <v>587</v>
      </c>
      <c r="S29" s="1">
        <f t="shared" si="9"/>
        <v>1409</v>
      </c>
      <c r="T29" s="1">
        <f t="shared" si="9"/>
        <v>72007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3">
    <mergeCell ref="A31:J31"/>
    <mergeCell ref="K31:T31"/>
    <mergeCell ref="A33:J33"/>
    <mergeCell ref="K33:T33"/>
    <mergeCell ref="A5:J5"/>
    <mergeCell ref="K5:T5"/>
    <mergeCell ref="K4:T4"/>
    <mergeCell ref="A1:T1"/>
    <mergeCell ref="A2:T2"/>
    <mergeCell ref="A4:J4"/>
    <mergeCell ref="E3:G3"/>
    <mergeCell ref="I3:J3"/>
    <mergeCell ref="S3:T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T7" sqref="T7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9">
        <v>35612</v>
      </c>
      <c r="F3" s="9"/>
      <c r="G3" s="9"/>
      <c r="H3" s="1" t="s">
        <v>52</v>
      </c>
      <c r="I3" s="9">
        <v>35642</v>
      </c>
      <c r="J3" s="9"/>
      <c r="K3" s="1" t="s">
        <v>31</v>
      </c>
      <c r="L3" s="1"/>
      <c r="M3" s="1"/>
      <c r="N3" s="1"/>
      <c r="O3" s="1"/>
      <c r="P3" s="1"/>
      <c r="Q3" s="9">
        <v>35431</v>
      </c>
      <c r="R3" s="9"/>
      <c r="S3" s="7" t="s">
        <v>54</v>
      </c>
      <c r="T3" s="6">
        <v>35642</v>
      </c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0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36</v>
      </c>
      <c r="C7" s="1"/>
      <c r="D7" s="1">
        <v>1</v>
      </c>
      <c r="E7" s="1"/>
      <c r="F7" s="1">
        <v>1</v>
      </c>
      <c r="G7" s="1">
        <v>37</v>
      </c>
      <c r="H7" s="1">
        <v>1</v>
      </c>
      <c r="I7" s="1">
        <f>SUM(G7+H7)</f>
        <v>38</v>
      </c>
      <c r="J7" s="1">
        <v>5383</v>
      </c>
      <c r="K7" s="1" t="s">
        <v>10</v>
      </c>
      <c r="L7" s="1">
        <f>SUM(B7+'JUNE 97'!L7)</f>
        <v>161</v>
      </c>
      <c r="M7" s="1">
        <f>SUM(C7+'JUNE 97'!M7)</f>
        <v>1</v>
      </c>
      <c r="N7" s="1">
        <f>SUM(D7+'JUNE 97'!N7)</f>
        <v>2</v>
      </c>
      <c r="O7" s="1">
        <f>SUM(E7+'JUNE 97'!O7)</f>
        <v>0</v>
      </c>
      <c r="P7" s="1">
        <f>SUM(F7+'JUNE 97'!P7)</f>
        <v>1</v>
      </c>
      <c r="Q7" s="1">
        <f>SUM(G7+'JUNE 97'!Q7)</f>
        <v>162</v>
      </c>
      <c r="R7" s="1">
        <f>SUM(H7+'JUNE 97'!R7)</f>
        <v>3</v>
      </c>
      <c r="S7" s="1">
        <f>SUM(I7+'JUNE 97'!S7)</f>
        <v>165</v>
      </c>
      <c r="T7" s="1">
        <f>SUM(J7+'JUNE 97'!T7)</f>
        <v>6061</v>
      </c>
    </row>
    <row r="8" spans="1:20" ht="12.75">
      <c r="A8" s="1" t="s">
        <v>11</v>
      </c>
      <c r="B8" s="1">
        <v>13</v>
      </c>
      <c r="C8" s="1"/>
      <c r="D8" s="1"/>
      <c r="E8" s="1"/>
      <c r="F8" s="1"/>
      <c r="G8" s="1">
        <v>13</v>
      </c>
      <c r="H8" s="1"/>
      <c r="I8" s="1">
        <f aca="true" t="shared" si="0" ref="I8:I14">SUM(G8+H8)</f>
        <v>13</v>
      </c>
      <c r="J8" s="1">
        <v>26</v>
      </c>
      <c r="K8" s="1" t="s">
        <v>11</v>
      </c>
      <c r="L8" s="1">
        <f>SUM(B8+'JUNE 97'!L8)</f>
        <v>43</v>
      </c>
      <c r="M8" s="1">
        <f>SUM(C8+'JUNE 97'!M8)</f>
        <v>3</v>
      </c>
      <c r="N8" s="1">
        <f>SUM(D8+'JUNE 97'!N8)</f>
        <v>0</v>
      </c>
      <c r="O8" s="1">
        <f>SUM(E8+'JUNE 97'!O8)</f>
        <v>0</v>
      </c>
      <c r="P8" s="1">
        <f>SUM(F8+'JUNE 97'!P8)</f>
        <v>0</v>
      </c>
      <c r="Q8" s="1">
        <f>SUM(G8+'JUNE 97'!Q8)</f>
        <v>46</v>
      </c>
      <c r="R8" s="1">
        <f>SUM(H8+'JUNE 97'!R8)</f>
        <v>0</v>
      </c>
      <c r="S8" s="1">
        <f>SUM(I8+'JUNE 97'!S8)</f>
        <v>46</v>
      </c>
      <c r="T8" s="1">
        <f>SUM(J8+'JUNE 97'!T8)</f>
        <v>530</v>
      </c>
    </row>
    <row r="9" spans="1:20" ht="12.75">
      <c r="A9" s="1" t="s">
        <v>12</v>
      </c>
      <c r="B9" s="1">
        <v>20</v>
      </c>
      <c r="C9" s="1"/>
      <c r="D9" s="1"/>
      <c r="E9" s="1"/>
      <c r="F9" s="1"/>
      <c r="G9" s="1">
        <v>6</v>
      </c>
      <c r="H9" s="1">
        <v>14</v>
      </c>
      <c r="I9" s="1">
        <f t="shared" si="0"/>
        <v>20</v>
      </c>
      <c r="J9" s="1">
        <v>55</v>
      </c>
      <c r="K9" s="1" t="s">
        <v>12</v>
      </c>
      <c r="L9" s="1">
        <f>SUM(B9+'JUNE 97'!L9)</f>
        <v>57</v>
      </c>
      <c r="M9" s="1">
        <f>SUM(C9+'JUNE 97'!M9)</f>
        <v>0</v>
      </c>
      <c r="N9" s="1">
        <f>SUM(D9+'JUNE 97'!N9)</f>
        <v>1</v>
      </c>
      <c r="O9" s="1">
        <f>SUM(E9+'JUNE 97'!O9)</f>
        <v>0</v>
      </c>
      <c r="P9" s="1">
        <f>SUM(F9+'JUNE 97'!P9)</f>
        <v>0</v>
      </c>
      <c r="Q9" s="1">
        <f>SUM(G9+'JUNE 97'!Q9)</f>
        <v>12</v>
      </c>
      <c r="R9" s="1">
        <f>SUM(H9+'JUNE 97'!R9)</f>
        <v>46</v>
      </c>
      <c r="S9" s="1">
        <f>SUM(I9+'JUNE 97'!S9)</f>
        <v>58</v>
      </c>
      <c r="T9" s="1">
        <f>SUM(J9+'JUNE 97'!T9)</f>
        <v>622</v>
      </c>
    </row>
    <row r="10" spans="1:20" ht="12.75">
      <c r="A10" s="1" t="s">
        <v>13</v>
      </c>
      <c r="B10" s="1">
        <v>14</v>
      </c>
      <c r="C10" s="1"/>
      <c r="D10" s="1"/>
      <c r="E10" s="1"/>
      <c r="F10" s="1"/>
      <c r="G10" s="1">
        <v>14</v>
      </c>
      <c r="H10" s="1">
        <v>0</v>
      </c>
      <c r="I10" s="1">
        <f t="shared" si="0"/>
        <v>14</v>
      </c>
      <c r="J10" s="1">
        <v>6</v>
      </c>
      <c r="K10" s="1" t="s">
        <v>13</v>
      </c>
      <c r="L10" s="1">
        <f>SUM(B10+'JUNE 97'!L10)</f>
        <v>38</v>
      </c>
      <c r="M10" s="1">
        <f>SUM(C10+'JUNE 97'!M10)</f>
        <v>0</v>
      </c>
      <c r="N10" s="1">
        <f>SUM(D10+'JUNE 97'!N10)</f>
        <v>0</v>
      </c>
      <c r="O10" s="1">
        <f>SUM(E10+'JUNE 97'!O10)</f>
        <v>0</v>
      </c>
      <c r="P10" s="1">
        <f>SUM(F10+'JUNE 97'!P10)</f>
        <v>0</v>
      </c>
      <c r="Q10" s="1">
        <f>SUM(G10+'JUNE 97'!Q10)</f>
        <v>36</v>
      </c>
      <c r="R10" s="1">
        <f>SUM(H10+'JUNE 97'!R10)</f>
        <v>2</v>
      </c>
      <c r="S10" s="1">
        <f>SUM(I10+'JUNE 97'!S10)</f>
        <v>38</v>
      </c>
      <c r="T10" s="1">
        <f>SUM(J10+'JUNE 97'!T10)</f>
        <v>83</v>
      </c>
    </row>
    <row r="11" spans="1:20" ht="12.75">
      <c r="A11" s="1" t="s">
        <v>14</v>
      </c>
      <c r="B11" s="1">
        <v>39</v>
      </c>
      <c r="C11" s="1">
        <v>1</v>
      </c>
      <c r="D11" s="1"/>
      <c r="E11" s="1">
        <v>1</v>
      </c>
      <c r="F11" s="1"/>
      <c r="G11" s="1">
        <v>40</v>
      </c>
      <c r="H11" s="1">
        <v>1</v>
      </c>
      <c r="I11" s="1">
        <f t="shared" si="0"/>
        <v>41</v>
      </c>
      <c r="J11" s="1">
        <v>3132</v>
      </c>
      <c r="K11" s="1" t="s">
        <v>14</v>
      </c>
      <c r="L11" s="1">
        <f>SUM(B11+'JUNE 97'!L11)</f>
        <v>96</v>
      </c>
      <c r="M11" s="1">
        <f>SUM(C11+'JUNE 97'!M11)</f>
        <v>1</v>
      </c>
      <c r="N11" s="1">
        <f>SUM(D11+'JUNE 97'!N11)</f>
        <v>0</v>
      </c>
      <c r="O11" s="1">
        <f>SUM(E11+'JUNE 97'!O11)</f>
        <v>1</v>
      </c>
      <c r="P11" s="1">
        <f>SUM(F11+'JUNE 97'!P11)</f>
        <v>0</v>
      </c>
      <c r="Q11" s="1">
        <f>SUM(G11+'JUNE 97'!Q11)</f>
        <v>86</v>
      </c>
      <c r="R11" s="1">
        <f>SUM(H11+'JUNE 97'!R11)</f>
        <v>12</v>
      </c>
      <c r="S11" s="1">
        <f>SUM(I11+'JUNE 97'!S11)</f>
        <v>98</v>
      </c>
      <c r="T11" s="1">
        <f>SUM(J11+'JUNE 97'!T11)</f>
        <v>3284</v>
      </c>
    </row>
    <row r="12" spans="1:20" ht="12.75">
      <c r="A12" s="1" t="s">
        <v>15</v>
      </c>
      <c r="B12" s="1">
        <v>19</v>
      </c>
      <c r="C12" s="1">
        <v>1</v>
      </c>
      <c r="D12" s="1"/>
      <c r="E12" s="1"/>
      <c r="F12" s="1"/>
      <c r="G12" s="1">
        <v>15</v>
      </c>
      <c r="H12" s="1">
        <v>5</v>
      </c>
      <c r="I12" s="1">
        <f t="shared" si="0"/>
        <v>20</v>
      </c>
      <c r="J12" s="1">
        <v>220</v>
      </c>
      <c r="K12" s="1" t="s">
        <v>15</v>
      </c>
      <c r="L12" s="1">
        <f>SUM(B12+'JUNE 97'!L12)</f>
        <v>69</v>
      </c>
      <c r="M12" s="1">
        <f>SUM(C12+'JUNE 97'!M12)</f>
        <v>2</v>
      </c>
      <c r="N12" s="1">
        <f>SUM(D12+'JUNE 97'!N12)</f>
        <v>1</v>
      </c>
      <c r="O12" s="1">
        <f>SUM(E12+'JUNE 97'!O12)</f>
        <v>0</v>
      </c>
      <c r="P12" s="1">
        <f>SUM(F12+'JUNE 97'!P12)</f>
        <v>0</v>
      </c>
      <c r="Q12" s="1">
        <f>SUM(G12+'JUNE 97'!Q12)</f>
        <v>55</v>
      </c>
      <c r="R12" s="1">
        <f>SUM(H12+'JUNE 97'!R12)</f>
        <v>17</v>
      </c>
      <c r="S12" s="1">
        <f>SUM(I12+'JUNE 97'!S12)</f>
        <v>72</v>
      </c>
      <c r="T12" s="1">
        <f>SUM(J12+'JUNE 97'!T12)</f>
        <v>972</v>
      </c>
    </row>
    <row r="13" spans="1:20" ht="12.75">
      <c r="A13" s="1" t="s">
        <v>16</v>
      </c>
      <c r="B13" s="1">
        <v>13</v>
      </c>
      <c r="C13" s="1"/>
      <c r="D13" s="1"/>
      <c r="E13" s="1"/>
      <c r="F13" s="1"/>
      <c r="G13" s="1">
        <v>7</v>
      </c>
      <c r="H13" s="1">
        <v>6</v>
      </c>
      <c r="I13" s="1">
        <f t="shared" si="0"/>
        <v>13</v>
      </c>
      <c r="J13" s="1"/>
      <c r="K13" s="1" t="s">
        <v>16</v>
      </c>
      <c r="L13" s="1">
        <f>SUM(B13+'JUNE 97'!L13)</f>
        <v>47</v>
      </c>
      <c r="M13" s="1">
        <f>SUM(C13+'JUNE 97'!M13)</f>
        <v>0</v>
      </c>
      <c r="N13" s="1">
        <f>SUM(D13+'JUNE 97'!N13)</f>
        <v>0</v>
      </c>
      <c r="O13" s="1">
        <f>SUM(E13+'JUNE 97'!O13)</f>
        <v>0</v>
      </c>
      <c r="P13" s="1">
        <f>SUM(F13+'JUNE 97'!P13)</f>
        <v>0</v>
      </c>
      <c r="Q13" s="1">
        <f>SUM(G13+'JUNE 97'!Q13)</f>
        <v>27</v>
      </c>
      <c r="R13" s="1">
        <f>SUM(H13+'JUNE 97'!R13)</f>
        <v>20</v>
      </c>
      <c r="S13" s="1">
        <f>SUM(I13+'JUNE 97'!S13)</f>
        <v>47</v>
      </c>
      <c r="T13" s="1">
        <f>SUM(J13+'JUNE 97'!T13)</f>
        <v>71</v>
      </c>
    </row>
    <row r="14" spans="1:20" ht="12.75">
      <c r="A14" s="1" t="s">
        <v>17</v>
      </c>
      <c r="B14" s="1">
        <v>15</v>
      </c>
      <c r="C14" s="1"/>
      <c r="D14" s="1"/>
      <c r="E14" s="1"/>
      <c r="F14" s="1"/>
      <c r="G14" s="1">
        <v>5</v>
      </c>
      <c r="H14" s="1">
        <v>10</v>
      </c>
      <c r="I14" s="1">
        <f t="shared" si="0"/>
        <v>15</v>
      </c>
      <c r="J14" s="1">
        <v>1</v>
      </c>
      <c r="K14" s="1" t="s">
        <v>17</v>
      </c>
      <c r="L14" s="1">
        <f>SUM(B14+'JUNE 97'!L14)</f>
        <v>40</v>
      </c>
      <c r="M14" s="1">
        <f>SUM(C14+'JUNE 97'!M14)</f>
        <v>0</v>
      </c>
      <c r="N14" s="1">
        <f>SUM(D14+'JUNE 97'!N14)</f>
        <v>0</v>
      </c>
      <c r="O14" s="1">
        <f>SUM(E14+'JUNE 97'!O14)</f>
        <v>0</v>
      </c>
      <c r="P14" s="1">
        <f>SUM(F14+'JUNE 97'!P14)</f>
        <v>0</v>
      </c>
      <c r="Q14" s="1">
        <f>SUM(G14+'JUNE 97'!Q14)</f>
        <v>18</v>
      </c>
      <c r="R14" s="1">
        <f>SUM(H14+'JUNE 97'!R14)</f>
        <v>22</v>
      </c>
      <c r="S14" s="1">
        <f>SUM(I14+'JUNE 97'!S14)</f>
        <v>40</v>
      </c>
      <c r="T14" s="1">
        <f>SUM(J14+'JUNE 97'!T14)</f>
        <v>12</v>
      </c>
    </row>
    <row r="15" spans="1:20" ht="21">
      <c r="A15" s="3" t="s">
        <v>18</v>
      </c>
      <c r="B15" s="1">
        <f aca="true" t="shared" si="1" ref="B15:J15">SUM(B7:B14)</f>
        <v>169</v>
      </c>
      <c r="C15" s="1">
        <f t="shared" si="1"/>
        <v>2</v>
      </c>
      <c r="D15" s="1">
        <f t="shared" si="1"/>
        <v>1</v>
      </c>
      <c r="E15" s="1">
        <f t="shared" si="1"/>
        <v>1</v>
      </c>
      <c r="F15" s="1">
        <f t="shared" si="1"/>
        <v>1</v>
      </c>
      <c r="G15" s="1">
        <f t="shared" si="1"/>
        <v>137</v>
      </c>
      <c r="H15" s="1">
        <f t="shared" si="1"/>
        <v>37</v>
      </c>
      <c r="I15" s="1">
        <f t="shared" si="1"/>
        <v>174</v>
      </c>
      <c r="J15" s="1">
        <f t="shared" si="1"/>
        <v>8823</v>
      </c>
      <c r="K15" s="3" t="s">
        <v>18</v>
      </c>
      <c r="L15" s="1">
        <f aca="true" t="shared" si="2" ref="L15:T15">SUM(L7:L14)</f>
        <v>551</v>
      </c>
      <c r="M15" s="1">
        <f t="shared" si="2"/>
        <v>7</v>
      </c>
      <c r="N15" s="1">
        <f t="shared" si="2"/>
        <v>4</v>
      </c>
      <c r="O15" s="1">
        <f t="shared" si="2"/>
        <v>1</v>
      </c>
      <c r="P15" s="1">
        <f t="shared" si="2"/>
        <v>1</v>
      </c>
      <c r="Q15" s="1">
        <f t="shared" si="2"/>
        <v>442</v>
      </c>
      <c r="R15" s="1">
        <f t="shared" si="2"/>
        <v>122</v>
      </c>
      <c r="S15" s="1">
        <f t="shared" si="2"/>
        <v>564</v>
      </c>
      <c r="T15" s="1">
        <f t="shared" si="2"/>
        <v>11635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19</v>
      </c>
      <c r="B17" s="1">
        <v>16</v>
      </c>
      <c r="C17" s="1"/>
      <c r="D17" s="1"/>
      <c r="E17" s="1"/>
      <c r="F17" s="1"/>
      <c r="G17" s="1">
        <v>12</v>
      </c>
      <c r="H17" s="1">
        <v>4</v>
      </c>
      <c r="I17" s="1">
        <f aca="true" t="shared" si="3" ref="I17:I26">SUM(G17+H17)</f>
        <v>16</v>
      </c>
      <c r="J17" s="1">
        <v>3</v>
      </c>
      <c r="K17" s="1" t="s">
        <v>19</v>
      </c>
      <c r="L17" s="1">
        <f>SUM(B17+'JUNE 97'!L17)</f>
        <v>36</v>
      </c>
      <c r="M17" s="1">
        <f>SUM(C17+'JUNE 97'!M17)</f>
        <v>0</v>
      </c>
      <c r="N17" s="1">
        <f>SUM(D17+'JUNE 97'!N17)</f>
        <v>0</v>
      </c>
      <c r="O17" s="1">
        <f>SUM(E17+'JUNE 97'!O17)</f>
        <v>0</v>
      </c>
      <c r="P17" s="1">
        <f>SUM(F17+'JUNE 97'!P17)</f>
        <v>0</v>
      </c>
      <c r="Q17" s="1">
        <f>SUM(G17+'JUNE 97'!Q17)</f>
        <v>21</v>
      </c>
      <c r="R17" s="1">
        <f>SUM(H17+'JUNE 97'!R17)</f>
        <v>13</v>
      </c>
      <c r="S17" s="1">
        <f>SUM(I17+'JUNE 97'!S17)</f>
        <v>34</v>
      </c>
      <c r="T17" s="1">
        <f>SUM(J17+'JUNE 97'!T17)</f>
        <v>29</v>
      </c>
    </row>
    <row r="18" spans="1:20" ht="12.75">
      <c r="A18" s="1" t="s">
        <v>20</v>
      </c>
      <c r="B18" s="1">
        <v>60</v>
      </c>
      <c r="C18" s="1"/>
      <c r="D18" s="1"/>
      <c r="E18" s="1"/>
      <c r="F18" s="1"/>
      <c r="G18" s="1">
        <v>2</v>
      </c>
      <c r="H18" s="1">
        <v>58</v>
      </c>
      <c r="I18" s="1">
        <f t="shared" si="3"/>
        <v>60</v>
      </c>
      <c r="J18" s="1">
        <v>12</v>
      </c>
      <c r="K18" s="1" t="s">
        <v>20</v>
      </c>
      <c r="L18" s="1">
        <f>SUM(B18+'JUNE 97'!L18)</f>
        <v>82</v>
      </c>
      <c r="M18" s="1">
        <f>SUM(C18+'JUNE 97'!M18)</f>
        <v>0</v>
      </c>
      <c r="N18" s="1">
        <f>SUM(D18+'JUNE 97'!N18)</f>
        <v>0</v>
      </c>
      <c r="O18" s="1">
        <f>SUM(E18+'JUNE 97'!O18)</f>
        <v>0</v>
      </c>
      <c r="P18" s="1">
        <f>SUM(F18+'JUNE 97'!P18)</f>
        <v>0</v>
      </c>
      <c r="Q18" s="1">
        <f>SUM(G18+'JUNE 97'!Q18)</f>
        <v>11</v>
      </c>
      <c r="R18" s="1">
        <f>SUM(H18+'JUNE 97'!R18)</f>
        <v>69</v>
      </c>
      <c r="S18" s="1">
        <f>SUM(I18+'JUNE 97'!S18)</f>
        <v>80</v>
      </c>
      <c r="T18" s="1">
        <f>SUM(J18+'JUNE 97'!T18)</f>
        <v>116</v>
      </c>
    </row>
    <row r="19" spans="1:20" ht="12.75">
      <c r="A19" s="1" t="s">
        <v>21</v>
      </c>
      <c r="B19" s="1">
        <v>32</v>
      </c>
      <c r="C19" s="1">
        <v>1</v>
      </c>
      <c r="D19" s="1"/>
      <c r="E19" s="1"/>
      <c r="F19" s="1"/>
      <c r="G19" s="1">
        <v>5</v>
      </c>
      <c r="H19" s="1">
        <v>28</v>
      </c>
      <c r="I19" s="1">
        <f t="shared" si="3"/>
        <v>33</v>
      </c>
      <c r="J19" s="1">
        <v>145</v>
      </c>
      <c r="K19" s="1" t="s">
        <v>21</v>
      </c>
      <c r="L19" s="1">
        <f>SUM(B19+'JUNE 97'!L19)</f>
        <v>46</v>
      </c>
      <c r="M19" s="1">
        <f>SUM(C19+'JUNE 97'!M19)</f>
        <v>1</v>
      </c>
      <c r="N19" s="1">
        <f>SUM(D19+'JUNE 97'!N19)</f>
        <v>0</v>
      </c>
      <c r="O19" s="1">
        <f>SUM(E19+'JUNE 97'!O19)</f>
        <v>0</v>
      </c>
      <c r="P19" s="1">
        <f>SUM(F19+'JUNE 97'!P19)</f>
        <v>0</v>
      </c>
      <c r="Q19" s="1">
        <f>SUM(G19+'JUNE 97'!Q19)</f>
        <v>10</v>
      </c>
      <c r="R19" s="1">
        <f>SUM(H19+'JUNE 97'!R19)</f>
        <v>35</v>
      </c>
      <c r="S19" s="1">
        <f>SUM(I19+'JUNE 97'!S19)</f>
        <v>45</v>
      </c>
      <c r="T19" s="1">
        <f>SUM(J19+'JUNE 97'!T19)</f>
        <v>179</v>
      </c>
    </row>
    <row r="20" spans="1:20" ht="12.75">
      <c r="A20" s="1" t="s">
        <v>22</v>
      </c>
      <c r="B20" s="1">
        <v>6</v>
      </c>
      <c r="C20" s="1"/>
      <c r="D20" s="1"/>
      <c r="E20" s="1"/>
      <c r="F20" s="1"/>
      <c r="G20" s="1">
        <v>4</v>
      </c>
      <c r="H20" s="1">
        <v>2</v>
      </c>
      <c r="I20" s="1">
        <f t="shared" si="3"/>
        <v>6</v>
      </c>
      <c r="J20" s="1">
        <v>9</v>
      </c>
      <c r="K20" s="1" t="s">
        <v>22</v>
      </c>
      <c r="L20" s="1">
        <f>SUM(B20+'JUNE 97'!L20)</f>
        <v>19</v>
      </c>
      <c r="M20" s="1">
        <f>SUM(C20+'JUNE 97'!M20)</f>
        <v>0</v>
      </c>
      <c r="N20" s="1">
        <f>SUM(D20+'JUNE 97'!N20)</f>
        <v>0</v>
      </c>
      <c r="O20" s="1">
        <f>SUM(E20+'JUNE 97'!O20)</f>
        <v>0</v>
      </c>
      <c r="P20" s="1">
        <f>SUM(F20+'JUNE 97'!P20)</f>
        <v>0</v>
      </c>
      <c r="Q20" s="1">
        <f>SUM(G20+'JUNE 97'!Q20)</f>
        <v>9</v>
      </c>
      <c r="R20" s="1">
        <f>SUM(H20+'JUNE 97'!R20)</f>
        <v>10</v>
      </c>
      <c r="S20" s="1">
        <f>SUM(I20+'JUNE 97'!S20)</f>
        <v>19</v>
      </c>
      <c r="T20" s="1">
        <f>SUM(J20+'JUNE 97'!T20)</f>
        <v>9</v>
      </c>
    </row>
    <row r="21" spans="1:20" ht="12.75">
      <c r="A21" s="1" t="s">
        <v>23</v>
      </c>
      <c r="B21" s="1">
        <v>54</v>
      </c>
      <c r="C21" s="1"/>
      <c r="D21" s="1"/>
      <c r="E21" s="1"/>
      <c r="F21" s="1"/>
      <c r="G21" s="1">
        <v>4</v>
      </c>
      <c r="H21" s="1">
        <v>50</v>
      </c>
      <c r="I21" s="1">
        <f t="shared" si="3"/>
        <v>54</v>
      </c>
      <c r="J21" s="1">
        <v>137</v>
      </c>
      <c r="K21" s="1" t="s">
        <v>23</v>
      </c>
      <c r="L21" s="1">
        <f>SUM(B21+'JUNE 97'!L21)</f>
        <v>77</v>
      </c>
      <c r="M21" s="1">
        <f>SUM(C21+'JUNE 97'!M21)</f>
        <v>0</v>
      </c>
      <c r="N21" s="1">
        <f>SUM(D21+'JUNE 97'!N21)</f>
        <v>0</v>
      </c>
      <c r="O21" s="1">
        <f>SUM(E21+'JUNE 97'!O21)</f>
        <v>0</v>
      </c>
      <c r="P21" s="1">
        <f>SUM(F21+'JUNE 97'!P21)</f>
        <v>0</v>
      </c>
      <c r="Q21" s="1">
        <f>SUM(G21+'JUNE 97'!Q21)</f>
        <v>11</v>
      </c>
      <c r="R21" s="1">
        <f>SUM(H21+'JUNE 97'!R21)</f>
        <v>65</v>
      </c>
      <c r="S21" s="1">
        <f>SUM(I21+'JUNE 97'!S21)</f>
        <v>76</v>
      </c>
      <c r="T21" s="1">
        <f>SUM(J21+'JUNE 97'!T21)</f>
        <v>145</v>
      </c>
    </row>
    <row r="22" spans="1:20" ht="12.75">
      <c r="A22" s="1" t="s">
        <v>24</v>
      </c>
      <c r="B22" s="1">
        <v>36</v>
      </c>
      <c r="C22" s="1"/>
      <c r="D22" s="1"/>
      <c r="E22" s="1"/>
      <c r="F22" s="1"/>
      <c r="G22" s="1">
        <v>8</v>
      </c>
      <c r="H22" s="1">
        <v>28</v>
      </c>
      <c r="I22" s="1">
        <f t="shared" si="3"/>
        <v>36</v>
      </c>
      <c r="J22" s="1">
        <v>15</v>
      </c>
      <c r="K22" s="1" t="s">
        <v>24</v>
      </c>
      <c r="L22" s="1">
        <f>SUM(B22+'JUNE 97'!L22)</f>
        <v>81</v>
      </c>
      <c r="M22" s="1">
        <f>SUM(C22+'JUNE 97'!M22)</f>
        <v>0</v>
      </c>
      <c r="N22" s="1">
        <f>SUM(D22+'JUNE 97'!N22)</f>
        <v>0</v>
      </c>
      <c r="O22" s="1">
        <f>SUM(E22+'JUNE 97'!O22)</f>
        <v>0</v>
      </c>
      <c r="P22" s="1">
        <f>SUM(F22+'JUNE 97'!P22)</f>
        <v>0</v>
      </c>
      <c r="Q22" s="1">
        <f>SUM(G22+'JUNE 97'!Q22)</f>
        <v>25</v>
      </c>
      <c r="R22" s="1">
        <f>SUM(H22+'JUNE 97'!R22)</f>
        <v>54</v>
      </c>
      <c r="S22" s="1">
        <f>SUM(I22+'JUNE 97'!S22)</f>
        <v>79</v>
      </c>
      <c r="T22" s="1">
        <f>SUM(J22+'JUNE 97'!T22)</f>
        <v>29</v>
      </c>
    </row>
    <row r="23" spans="1:20" ht="12" customHeight="1">
      <c r="A23" s="1" t="s">
        <v>25</v>
      </c>
      <c r="B23" s="1">
        <v>80</v>
      </c>
      <c r="C23" s="1"/>
      <c r="D23" s="1"/>
      <c r="E23" s="1"/>
      <c r="F23" s="1"/>
      <c r="G23" s="1">
        <v>19</v>
      </c>
      <c r="H23" s="1">
        <v>61</v>
      </c>
      <c r="I23" s="1">
        <f t="shared" si="3"/>
        <v>80</v>
      </c>
      <c r="J23" s="1">
        <v>28</v>
      </c>
      <c r="K23" s="1" t="s">
        <v>25</v>
      </c>
      <c r="L23" s="1">
        <f>SUM(B23+'JUNE 97'!L23)</f>
        <v>122</v>
      </c>
      <c r="M23" s="1">
        <f>SUM(C23+'JUNE 97'!M23)</f>
        <v>0</v>
      </c>
      <c r="N23" s="1">
        <f>SUM(D23+'JUNE 97'!N23)</f>
        <v>0</v>
      </c>
      <c r="O23" s="1">
        <f>SUM(E23+'JUNE 97'!O23)</f>
        <v>0</v>
      </c>
      <c r="P23" s="1">
        <f>SUM(F23+'JUNE 97'!P23)</f>
        <v>0</v>
      </c>
      <c r="Q23" s="1">
        <f>SUM(G23+'JUNE 97'!Q23)</f>
        <v>32</v>
      </c>
      <c r="R23" s="1">
        <f>SUM(H23+'JUNE 97'!R23)</f>
        <v>89</v>
      </c>
      <c r="S23" s="1">
        <f>SUM(I23+'JUNE 97'!S23)</f>
        <v>121</v>
      </c>
      <c r="T23" s="1">
        <f>SUM(J23+'JUNE 97'!T23)</f>
        <v>130</v>
      </c>
    </row>
    <row r="24" spans="1:20" ht="12.75">
      <c r="A24" s="1" t="s">
        <v>26</v>
      </c>
      <c r="B24" s="1">
        <v>19</v>
      </c>
      <c r="C24" s="1"/>
      <c r="D24" s="1"/>
      <c r="E24" s="1"/>
      <c r="F24" s="1"/>
      <c r="G24" s="1">
        <v>7</v>
      </c>
      <c r="H24" s="1">
        <v>12</v>
      </c>
      <c r="I24" s="1">
        <f t="shared" si="3"/>
        <v>19</v>
      </c>
      <c r="J24" s="1">
        <v>11</v>
      </c>
      <c r="K24" s="1" t="s">
        <v>26</v>
      </c>
      <c r="L24" s="1">
        <f>SUM(B24+'JUNE 97'!L24)</f>
        <v>31</v>
      </c>
      <c r="M24" s="1">
        <f>SUM(C24+'JUNE 97'!M24)</f>
        <v>0</v>
      </c>
      <c r="N24" s="1">
        <f>SUM(D24+'JUNE 97'!N24)</f>
        <v>0</v>
      </c>
      <c r="O24" s="1">
        <f>SUM(E24+'JUNE 97'!O24)</f>
        <v>0</v>
      </c>
      <c r="P24" s="1">
        <f>SUM(F24+'JUNE 97'!P24)</f>
        <v>0</v>
      </c>
      <c r="Q24" s="1">
        <f>SUM(G24+'JUNE 97'!Q24)</f>
        <v>16</v>
      </c>
      <c r="R24" s="1">
        <f>SUM(H24+'JUNE 97'!R24)</f>
        <v>13</v>
      </c>
      <c r="S24" s="1">
        <f>SUM(I24+'JUNE 97'!S24)</f>
        <v>29</v>
      </c>
      <c r="T24" s="1">
        <f>SUM(J24+'JUNE 97'!T24)</f>
        <v>19</v>
      </c>
    </row>
    <row r="25" spans="1:20" ht="12.75">
      <c r="A25" s="1" t="s">
        <v>27</v>
      </c>
      <c r="B25" s="1">
        <v>28</v>
      </c>
      <c r="C25" s="1"/>
      <c r="D25" s="1"/>
      <c r="E25" s="1"/>
      <c r="F25" s="1"/>
      <c r="G25" s="1">
        <v>6</v>
      </c>
      <c r="H25" s="1">
        <v>22</v>
      </c>
      <c r="I25" s="1">
        <f t="shared" si="3"/>
        <v>28</v>
      </c>
      <c r="J25" s="1">
        <v>3</v>
      </c>
      <c r="K25" s="1" t="s">
        <v>27</v>
      </c>
      <c r="L25" s="1">
        <f>SUM(B25+'JUNE 97'!L25)</f>
        <v>42</v>
      </c>
      <c r="M25" s="1">
        <f>SUM(C25+'JUNE 97'!M25)</f>
        <v>0</v>
      </c>
      <c r="N25" s="1">
        <f>SUM(D25+'JUNE 97'!N25)</f>
        <v>1</v>
      </c>
      <c r="O25" s="1">
        <f>SUM(E25+'JUNE 97'!O25)</f>
        <v>0</v>
      </c>
      <c r="P25" s="1">
        <f>SUM(F25+'JUNE 97'!P25)</f>
        <v>0</v>
      </c>
      <c r="Q25" s="1">
        <f>SUM(G25+'JUNE 97'!Q25)</f>
        <v>13</v>
      </c>
      <c r="R25" s="1">
        <f>SUM(H25+'JUNE 97'!R25)</f>
        <v>30</v>
      </c>
      <c r="S25" s="1">
        <f>SUM(I25+'JUNE 97'!S25)</f>
        <v>43</v>
      </c>
      <c r="T25" s="1">
        <f>SUM(J25+'JUNE 97'!T25)</f>
        <v>508</v>
      </c>
    </row>
    <row r="26" spans="1:20" ht="12.75">
      <c r="A26" s="1" t="s">
        <v>28</v>
      </c>
      <c r="B26" s="1">
        <v>17</v>
      </c>
      <c r="C26" s="1"/>
      <c r="D26" s="1"/>
      <c r="E26" s="1"/>
      <c r="F26" s="1"/>
      <c r="G26" s="1">
        <v>11</v>
      </c>
      <c r="H26" s="1">
        <v>6</v>
      </c>
      <c r="I26" s="1">
        <f t="shared" si="3"/>
        <v>17</v>
      </c>
      <c r="J26" s="1">
        <v>2</v>
      </c>
      <c r="K26" s="1" t="s">
        <v>28</v>
      </c>
      <c r="L26" s="1">
        <f>SUM(B26+'JUNE 97'!L26)</f>
        <v>29</v>
      </c>
      <c r="M26" s="1">
        <f>SUM(C26+'JUNE 97'!M26)</f>
        <v>0</v>
      </c>
      <c r="N26" s="1">
        <f>SUM(D26+'JUNE 97'!N26)</f>
        <v>0</v>
      </c>
      <c r="O26" s="1">
        <f>SUM(E26+'JUNE 97'!O26)</f>
        <v>0</v>
      </c>
      <c r="P26" s="1">
        <f>SUM(F26+'JUNE 97'!P26)</f>
        <v>0</v>
      </c>
      <c r="Q26" s="1">
        <f>SUM(G26+'JUNE 97'!Q26)</f>
        <v>18</v>
      </c>
      <c r="R26" s="1">
        <f>SUM(H26+'JUNE 97'!R26)</f>
        <v>11</v>
      </c>
      <c r="S26" s="1">
        <f>SUM(I26+'JUNE 97'!S26)</f>
        <v>29</v>
      </c>
      <c r="T26" s="1">
        <f>SUM(J26+'JUNE 97'!T26)</f>
        <v>6</v>
      </c>
    </row>
    <row r="27" spans="1:20" ht="21">
      <c r="A27" s="3" t="s">
        <v>29</v>
      </c>
      <c r="B27" s="1">
        <f aca="true" t="shared" si="4" ref="B27:J27">SUM(B17:B26)</f>
        <v>348</v>
      </c>
      <c r="C27" s="1">
        <f t="shared" si="4"/>
        <v>1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78</v>
      </c>
      <c r="H27" s="1">
        <f t="shared" si="4"/>
        <v>271</v>
      </c>
      <c r="I27" s="1">
        <f t="shared" si="4"/>
        <v>349</v>
      </c>
      <c r="J27" s="1">
        <f t="shared" si="4"/>
        <v>365</v>
      </c>
      <c r="K27" s="3" t="s">
        <v>29</v>
      </c>
      <c r="L27" s="1">
        <f aca="true" t="shared" si="5" ref="L27:T27">SUM(L17:L26)</f>
        <v>565</v>
      </c>
      <c r="M27" s="1">
        <f t="shared" si="5"/>
        <v>1</v>
      </c>
      <c r="N27" s="1">
        <f t="shared" si="5"/>
        <v>1</v>
      </c>
      <c r="O27" s="1">
        <f t="shared" si="5"/>
        <v>0</v>
      </c>
      <c r="P27" s="1">
        <f t="shared" si="5"/>
        <v>0</v>
      </c>
      <c r="Q27" s="1">
        <f t="shared" si="5"/>
        <v>166</v>
      </c>
      <c r="R27" s="1">
        <f t="shared" si="5"/>
        <v>389</v>
      </c>
      <c r="S27" s="1">
        <f t="shared" si="5"/>
        <v>555</v>
      </c>
      <c r="T27" s="1">
        <f t="shared" si="5"/>
        <v>1170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>
      <c r="A29" s="3" t="s">
        <v>30</v>
      </c>
      <c r="B29" s="1">
        <f aca="true" t="shared" si="6" ref="B29:J29">SUM(B27,B15)</f>
        <v>517</v>
      </c>
      <c r="C29" s="1">
        <f t="shared" si="6"/>
        <v>3</v>
      </c>
      <c r="D29" s="1">
        <f t="shared" si="6"/>
        <v>1</v>
      </c>
      <c r="E29" s="1">
        <f t="shared" si="6"/>
        <v>1</v>
      </c>
      <c r="F29" s="1">
        <f t="shared" si="6"/>
        <v>1</v>
      </c>
      <c r="G29" s="1">
        <f t="shared" si="6"/>
        <v>215</v>
      </c>
      <c r="H29" s="1">
        <f t="shared" si="6"/>
        <v>308</v>
      </c>
      <c r="I29" s="1">
        <f t="shared" si="6"/>
        <v>523</v>
      </c>
      <c r="J29" s="1">
        <f t="shared" si="6"/>
        <v>9188</v>
      </c>
      <c r="K29" s="3" t="s">
        <v>30</v>
      </c>
      <c r="L29" s="1">
        <f aca="true" t="shared" si="7" ref="L29:T29">SUM(L27,L15)</f>
        <v>1116</v>
      </c>
      <c r="M29" s="1">
        <f t="shared" si="7"/>
        <v>8</v>
      </c>
      <c r="N29" s="1">
        <f t="shared" si="7"/>
        <v>5</v>
      </c>
      <c r="O29" s="1">
        <f t="shared" si="7"/>
        <v>1</v>
      </c>
      <c r="P29" s="1">
        <f t="shared" si="7"/>
        <v>1</v>
      </c>
      <c r="Q29" s="1">
        <f t="shared" si="7"/>
        <v>608</v>
      </c>
      <c r="R29" s="1">
        <f t="shared" si="7"/>
        <v>511</v>
      </c>
      <c r="S29" s="1">
        <f t="shared" si="7"/>
        <v>1119</v>
      </c>
      <c r="T29" s="1">
        <f t="shared" si="7"/>
        <v>12805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3">
    <mergeCell ref="A31:J31"/>
    <mergeCell ref="K31:T31"/>
    <mergeCell ref="A33:J33"/>
    <mergeCell ref="K33:T33"/>
    <mergeCell ref="A5:J5"/>
    <mergeCell ref="K5:T5"/>
    <mergeCell ref="K4:T4"/>
    <mergeCell ref="A1:T1"/>
    <mergeCell ref="A2:T2"/>
    <mergeCell ref="A4:J4"/>
    <mergeCell ref="E3:G3"/>
    <mergeCell ref="I3:J3"/>
    <mergeCell ref="Q3:R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8">
      <selection activeCell="K29" sqref="K29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1" t="s">
        <v>51</v>
      </c>
      <c r="F3" s="1"/>
      <c r="G3" s="1"/>
      <c r="H3" s="1" t="s">
        <v>52</v>
      </c>
      <c r="I3" s="1" t="s">
        <v>53</v>
      </c>
      <c r="K3" s="1" t="s">
        <v>31</v>
      </c>
      <c r="L3" s="1"/>
      <c r="M3" s="1"/>
      <c r="N3" s="1"/>
      <c r="O3" s="1"/>
      <c r="P3" s="1"/>
      <c r="Q3" s="6">
        <v>35431</v>
      </c>
      <c r="R3" s="2" t="s">
        <v>54</v>
      </c>
      <c r="S3" t="s">
        <v>55</v>
      </c>
      <c r="T3" s="1"/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0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27</v>
      </c>
      <c r="C7" s="1"/>
      <c r="D7" s="1"/>
      <c r="E7" s="1"/>
      <c r="F7" s="1"/>
      <c r="G7" s="1">
        <v>27</v>
      </c>
      <c r="H7" s="1"/>
      <c r="I7" s="1">
        <f>SUM(G7+H7)</f>
        <v>27</v>
      </c>
      <c r="J7" s="1">
        <v>12</v>
      </c>
      <c r="K7" s="1" t="s">
        <v>10</v>
      </c>
      <c r="L7" s="1">
        <f>SUM(B7+'MAY 97'!L7)</f>
        <v>125</v>
      </c>
      <c r="M7" s="1">
        <f>SUM(C7+'MAY 97'!M7)</f>
        <v>1</v>
      </c>
      <c r="N7" s="1">
        <f>SUM(D7+'MAY 97'!N7)</f>
        <v>1</v>
      </c>
      <c r="O7" s="1">
        <f>SUM(E7+'MAY 97'!O7)</f>
        <v>0</v>
      </c>
      <c r="P7" s="1">
        <f>SUM(F7+'MAY 97'!P7)</f>
        <v>0</v>
      </c>
      <c r="Q7" s="1">
        <f>SUM(G7+'MAY 97'!Q7)</f>
        <v>125</v>
      </c>
      <c r="R7" s="1">
        <f>SUM(H7+'MAY 97'!R7)</f>
        <v>2</v>
      </c>
      <c r="S7" s="1">
        <f>SUM(I7+'MAY 97'!S7)</f>
        <v>127</v>
      </c>
      <c r="T7" s="1">
        <f>SUM(J7+'MAY 97'!T7)</f>
        <v>678</v>
      </c>
    </row>
    <row r="8" spans="1:20" ht="12.75">
      <c r="A8" s="1" t="s">
        <v>11</v>
      </c>
      <c r="B8" s="1">
        <v>10</v>
      </c>
      <c r="C8" s="1"/>
      <c r="D8" s="1"/>
      <c r="E8" s="1"/>
      <c r="F8" s="1"/>
      <c r="G8" s="1">
        <v>10</v>
      </c>
      <c r="H8" s="1"/>
      <c r="I8" s="1">
        <f aca="true" t="shared" si="0" ref="I8:I14">SUM(G8+H8)</f>
        <v>10</v>
      </c>
      <c r="J8" s="1">
        <v>83</v>
      </c>
      <c r="K8" s="1" t="s">
        <v>11</v>
      </c>
      <c r="L8" s="1">
        <f>SUM(B8+'MAY 97'!L8)</f>
        <v>30</v>
      </c>
      <c r="M8" s="1">
        <f>SUM(C8+'MAY 97'!M8)</f>
        <v>3</v>
      </c>
      <c r="N8" s="1">
        <f>SUM(D8+'MAY 97'!N8)</f>
        <v>0</v>
      </c>
      <c r="O8" s="1">
        <f>SUM(E8+'MAY 97'!O8)</f>
        <v>0</v>
      </c>
      <c r="P8" s="1">
        <f>SUM(F8+'MAY 97'!P8)</f>
        <v>0</v>
      </c>
      <c r="Q8" s="1">
        <f>SUM(G8+'MAY 97'!Q8)</f>
        <v>33</v>
      </c>
      <c r="R8" s="1">
        <f>SUM(H8+'MAY 97'!R8)</f>
        <v>0</v>
      </c>
      <c r="S8" s="1">
        <f>SUM(I8+'MAY 97'!S8)</f>
        <v>33</v>
      </c>
      <c r="T8" s="1">
        <f>SUM(J8+'MAY 97'!T8)</f>
        <v>504</v>
      </c>
    </row>
    <row r="9" spans="1:20" ht="12.75">
      <c r="A9" s="1" t="s">
        <v>12</v>
      </c>
      <c r="B9" s="1">
        <v>17</v>
      </c>
      <c r="C9" s="1"/>
      <c r="D9" s="1"/>
      <c r="E9" s="1"/>
      <c r="F9" s="1"/>
      <c r="G9" s="1">
        <v>4</v>
      </c>
      <c r="H9" s="1">
        <v>13</v>
      </c>
      <c r="I9" s="1">
        <f t="shared" si="0"/>
        <v>17</v>
      </c>
      <c r="J9" s="1">
        <v>3</v>
      </c>
      <c r="K9" s="1" t="s">
        <v>12</v>
      </c>
      <c r="L9" s="1">
        <f>SUM(B9+'MAY 97'!L9)</f>
        <v>37</v>
      </c>
      <c r="M9" s="1">
        <f>SUM(C9+'MAY 97'!M9)</f>
        <v>0</v>
      </c>
      <c r="N9" s="1">
        <f>SUM(D9+'MAY 97'!N9)</f>
        <v>1</v>
      </c>
      <c r="O9" s="1">
        <f>SUM(E9+'MAY 97'!O9)</f>
        <v>0</v>
      </c>
      <c r="P9" s="1">
        <f>SUM(F9+'MAY 97'!P9)</f>
        <v>0</v>
      </c>
      <c r="Q9" s="1">
        <f>SUM(G9+'MAY 97'!Q9)</f>
        <v>6</v>
      </c>
      <c r="R9" s="1">
        <f>SUM(H9+'MAY 97'!R9)</f>
        <v>32</v>
      </c>
      <c r="S9" s="1">
        <f>SUM(I9+'MAY 97'!S9)</f>
        <v>38</v>
      </c>
      <c r="T9" s="1">
        <f>SUM(J9+'MAY 97'!T9)</f>
        <v>567</v>
      </c>
    </row>
    <row r="10" spans="1:20" ht="12.75">
      <c r="A10" s="1" t="s">
        <v>13</v>
      </c>
      <c r="B10" s="1">
        <v>5</v>
      </c>
      <c r="C10" s="1"/>
      <c r="D10" s="1"/>
      <c r="E10" s="1"/>
      <c r="F10" s="1"/>
      <c r="G10" s="1">
        <v>5</v>
      </c>
      <c r="H10" s="1"/>
      <c r="I10" s="1">
        <f t="shared" si="0"/>
        <v>5</v>
      </c>
      <c r="J10" s="1"/>
      <c r="K10" s="1" t="s">
        <v>13</v>
      </c>
      <c r="L10" s="1">
        <f>SUM(B10+'MAY 97'!L10)</f>
        <v>24</v>
      </c>
      <c r="M10" s="1">
        <f>SUM(C10+'MAY 97'!M10)</f>
        <v>0</v>
      </c>
      <c r="N10" s="1">
        <f>SUM(D10+'MAY 97'!N10)</f>
        <v>0</v>
      </c>
      <c r="O10" s="1">
        <f>SUM(E10+'MAY 97'!O10)</f>
        <v>0</v>
      </c>
      <c r="P10" s="1">
        <f>SUM(F10+'MAY 97'!P10)</f>
        <v>0</v>
      </c>
      <c r="Q10" s="1">
        <f>SUM(G10+'MAY 97'!Q10)</f>
        <v>22</v>
      </c>
      <c r="R10" s="1">
        <f>SUM(H10+'MAY 97'!R10)</f>
        <v>2</v>
      </c>
      <c r="S10" s="1">
        <f>SUM(I10+'MAY 97'!S10)</f>
        <v>24</v>
      </c>
      <c r="T10" s="1">
        <f>SUM(J10+'MAY 97'!T10)</f>
        <v>77</v>
      </c>
    </row>
    <row r="11" spans="1:20" ht="12.75">
      <c r="A11" s="1" t="s">
        <v>14</v>
      </c>
      <c r="B11" s="1">
        <v>19</v>
      </c>
      <c r="C11" s="1"/>
      <c r="D11" s="1"/>
      <c r="E11" s="1"/>
      <c r="F11" s="1"/>
      <c r="G11" s="1">
        <v>16</v>
      </c>
      <c r="H11" s="1">
        <v>3</v>
      </c>
      <c r="I11" s="1">
        <f t="shared" si="0"/>
        <v>19</v>
      </c>
      <c r="J11" s="1">
        <v>69</v>
      </c>
      <c r="K11" s="1" t="s">
        <v>14</v>
      </c>
      <c r="L11" s="1">
        <f>SUM(B11+'MAY 97'!L11)</f>
        <v>57</v>
      </c>
      <c r="M11" s="1">
        <f>SUM(C11+'MAY 97'!M11)</f>
        <v>0</v>
      </c>
      <c r="N11" s="1">
        <f>SUM(D11+'MAY 97'!N11)</f>
        <v>0</v>
      </c>
      <c r="O11" s="1">
        <f>SUM(E11+'MAY 97'!O11)</f>
        <v>0</v>
      </c>
      <c r="P11" s="1">
        <f>SUM(F11+'MAY 97'!P11)</f>
        <v>0</v>
      </c>
      <c r="Q11" s="1">
        <f>SUM(G11+'MAY 97'!Q11)</f>
        <v>46</v>
      </c>
      <c r="R11" s="1">
        <f>SUM(H11+'MAY 97'!R11)</f>
        <v>11</v>
      </c>
      <c r="S11" s="1">
        <f>SUM(I11+'MAY 97'!S11)</f>
        <v>57</v>
      </c>
      <c r="T11" s="1">
        <f>SUM(J11+'MAY 97'!T11)</f>
        <v>152</v>
      </c>
    </row>
    <row r="12" spans="1:20" ht="12.75">
      <c r="A12" s="1" t="s">
        <v>15</v>
      </c>
      <c r="B12" s="1">
        <v>10</v>
      </c>
      <c r="C12" s="1"/>
      <c r="D12" s="1"/>
      <c r="E12" s="1"/>
      <c r="F12" s="1"/>
      <c r="G12" s="1">
        <v>10</v>
      </c>
      <c r="H12" s="1"/>
      <c r="I12" s="1">
        <f t="shared" si="0"/>
        <v>10</v>
      </c>
      <c r="J12" s="1">
        <v>66</v>
      </c>
      <c r="K12" s="1" t="s">
        <v>15</v>
      </c>
      <c r="L12" s="1">
        <f>SUM(B12+'MAY 97'!L12)</f>
        <v>50</v>
      </c>
      <c r="M12" s="1">
        <f>SUM(C12+'MAY 97'!M12)</f>
        <v>1</v>
      </c>
      <c r="N12" s="1">
        <f>SUM(D12+'MAY 97'!N12)</f>
        <v>1</v>
      </c>
      <c r="O12" s="1">
        <f>SUM(E12+'MAY 97'!O12)</f>
        <v>0</v>
      </c>
      <c r="P12" s="1">
        <f>SUM(F12+'MAY 97'!P12)</f>
        <v>0</v>
      </c>
      <c r="Q12" s="1">
        <f>SUM(G12+'MAY 97'!Q12)</f>
        <v>40</v>
      </c>
      <c r="R12" s="1">
        <f>SUM(H12+'MAY 97'!R12)</f>
        <v>12</v>
      </c>
      <c r="S12" s="1">
        <f>SUM(I12+'MAY 97'!S12)</f>
        <v>52</v>
      </c>
      <c r="T12" s="1">
        <f>SUM(J12+'MAY 97'!T12)</f>
        <v>752</v>
      </c>
    </row>
    <row r="13" spans="1:20" ht="12.75">
      <c r="A13" s="1" t="s">
        <v>16</v>
      </c>
      <c r="B13" s="1">
        <v>9</v>
      </c>
      <c r="C13" s="1"/>
      <c r="D13" s="1"/>
      <c r="E13" s="1"/>
      <c r="F13" s="1"/>
      <c r="G13" s="1">
        <v>6</v>
      </c>
      <c r="H13" s="1">
        <v>3</v>
      </c>
      <c r="I13" s="1">
        <f t="shared" si="0"/>
        <v>9</v>
      </c>
      <c r="J13" s="1"/>
      <c r="K13" s="1" t="s">
        <v>16</v>
      </c>
      <c r="L13" s="1">
        <f>SUM(B13+'MAY 97'!L13)</f>
        <v>34</v>
      </c>
      <c r="M13" s="1">
        <f>SUM(C13+'MAY 97'!M13)</f>
        <v>0</v>
      </c>
      <c r="N13" s="1">
        <f>SUM(D13+'MAY 97'!N13)</f>
        <v>0</v>
      </c>
      <c r="O13" s="1">
        <f>SUM(E13+'MAY 97'!O13)</f>
        <v>0</v>
      </c>
      <c r="P13" s="1">
        <f>SUM(F13+'MAY 97'!P13)</f>
        <v>0</v>
      </c>
      <c r="Q13" s="1">
        <f>SUM(G13+'MAY 97'!Q13)</f>
        <v>20</v>
      </c>
      <c r="R13" s="1">
        <f>SUM(H13+'MAY 97'!R13)</f>
        <v>14</v>
      </c>
      <c r="S13" s="1">
        <f>SUM(I13+'MAY 97'!S13)</f>
        <v>34</v>
      </c>
      <c r="T13" s="1">
        <f>SUM(J13+'MAY 97'!T13)</f>
        <v>71</v>
      </c>
    </row>
    <row r="14" spans="1:20" ht="12.75">
      <c r="A14" s="1" t="s">
        <v>17</v>
      </c>
      <c r="B14" s="1">
        <v>8</v>
      </c>
      <c r="C14" s="1"/>
      <c r="D14" s="1"/>
      <c r="E14" s="1"/>
      <c r="F14" s="1"/>
      <c r="G14" s="1">
        <v>6</v>
      </c>
      <c r="H14" s="1">
        <v>2</v>
      </c>
      <c r="I14" s="1">
        <f t="shared" si="0"/>
        <v>8</v>
      </c>
      <c r="J14" s="1">
        <v>1</v>
      </c>
      <c r="K14" s="1" t="s">
        <v>17</v>
      </c>
      <c r="L14" s="1">
        <f>SUM(B14+'MAY 97'!L14)</f>
        <v>25</v>
      </c>
      <c r="M14" s="1">
        <f>SUM(C14+'MAY 97'!M14)</f>
        <v>0</v>
      </c>
      <c r="N14" s="1">
        <f>SUM(D14+'MAY 97'!N14)</f>
        <v>0</v>
      </c>
      <c r="O14" s="1">
        <f>SUM(E14+'MAY 97'!O14)</f>
        <v>0</v>
      </c>
      <c r="P14" s="1">
        <f>SUM(F14+'MAY 97'!P14)</f>
        <v>0</v>
      </c>
      <c r="Q14" s="1">
        <f>SUM(G14+'MAY 97'!Q14)</f>
        <v>13</v>
      </c>
      <c r="R14" s="1">
        <f>SUM(H14+'MAY 97'!R14)</f>
        <v>12</v>
      </c>
      <c r="S14" s="1">
        <f>SUM(I14+'MAY 97'!S14)</f>
        <v>25</v>
      </c>
      <c r="T14" s="1">
        <f>SUM(J14+'MAY 97'!T14)</f>
        <v>11</v>
      </c>
    </row>
    <row r="15" spans="1:20" ht="21">
      <c r="A15" s="3" t="s">
        <v>18</v>
      </c>
      <c r="B15" s="1">
        <f aca="true" t="shared" si="1" ref="B15:J15">SUM(B7:B14)</f>
        <v>105</v>
      </c>
      <c r="C15" s="1">
        <f t="shared" si="1"/>
        <v>0</v>
      </c>
      <c r="D15" s="1">
        <f t="shared" si="1"/>
        <v>0</v>
      </c>
      <c r="E15" s="1">
        <f t="shared" si="1"/>
        <v>0</v>
      </c>
      <c r="F15" s="1">
        <f t="shared" si="1"/>
        <v>0</v>
      </c>
      <c r="G15" s="1">
        <f t="shared" si="1"/>
        <v>84</v>
      </c>
      <c r="H15" s="1">
        <f t="shared" si="1"/>
        <v>21</v>
      </c>
      <c r="I15" s="1">
        <f t="shared" si="1"/>
        <v>105</v>
      </c>
      <c r="J15" s="1">
        <f t="shared" si="1"/>
        <v>234</v>
      </c>
      <c r="K15" s="3" t="s">
        <v>18</v>
      </c>
      <c r="L15" s="1">
        <f aca="true" t="shared" si="2" ref="L15:T15">SUM(L7:L14)</f>
        <v>382</v>
      </c>
      <c r="M15" s="1">
        <f t="shared" si="2"/>
        <v>5</v>
      </c>
      <c r="N15" s="1">
        <f t="shared" si="2"/>
        <v>3</v>
      </c>
      <c r="O15" s="1">
        <f t="shared" si="2"/>
        <v>0</v>
      </c>
      <c r="P15" s="1">
        <f t="shared" si="2"/>
        <v>0</v>
      </c>
      <c r="Q15" s="1">
        <f t="shared" si="2"/>
        <v>305</v>
      </c>
      <c r="R15" s="1">
        <f t="shared" si="2"/>
        <v>85</v>
      </c>
      <c r="S15" s="1">
        <f t="shared" si="2"/>
        <v>390</v>
      </c>
      <c r="T15" s="1">
        <f t="shared" si="2"/>
        <v>2812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19</v>
      </c>
      <c r="B17" s="1">
        <v>6</v>
      </c>
      <c r="C17" s="1"/>
      <c r="D17" s="1"/>
      <c r="E17" s="1"/>
      <c r="F17" s="1"/>
      <c r="G17" s="1">
        <v>4</v>
      </c>
      <c r="H17" s="1">
        <v>2</v>
      </c>
      <c r="I17" s="1">
        <f aca="true" t="shared" si="3" ref="I17:I26">SUM(G17+H17)</f>
        <v>6</v>
      </c>
      <c r="J17" s="1">
        <v>1</v>
      </c>
      <c r="K17" s="1" t="s">
        <v>19</v>
      </c>
      <c r="L17" s="1">
        <f>SUM(B17+'MAY 97'!L17)</f>
        <v>20</v>
      </c>
      <c r="M17" s="1">
        <f>SUM(C17+'MAY 97'!M17)</f>
        <v>0</v>
      </c>
      <c r="N17" s="1">
        <f>SUM(D17+'MAY 97'!N17)</f>
        <v>0</v>
      </c>
      <c r="O17" s="1">
        <f>SUM(E17+'MAY 97'!O17)</f>
        <v>0</v>
      </c>
      <c r="P17" s="1">
        <f>SUM(F17+'MAY 97'!P17)</f>
        <v>0</v>
      </c>
      <c r="Q17" s="1">
        <f>SUM(G17+'MAY 97'!Q17)</f>
        <v>9</v>
      </c>
      <c r="R17" s="1">
        <f>SUM(H17+'MAY 97'!R17)</f>
        <v>9</v>
      </c>
      <c r="S17" s="1">
        <f>SUM(I17+'MAY 97'!S17)</f>
        <v>18</v>
      </c>
      <c r="T17" s="1">
        <f>SUM(J17+'MAY 97'!T17)</f>
        <v>26</v>
      </c>
    </row>
    <row r="18" spans="1:20" ht="12.75">
      <c r="A18" s="1" t="s">
        <v>20</v>
      </c>
      <c r="B18" s="1">
        <v>8</v>
      </c>
      <c r="C18" s="1"/>
      <c r="D18" s="1"/>
      <c r="E18" s="1"/>
      <c r="F18" s="1"/>
      <c r="G18" s="1"/>
      <c r="H18" s="1">
        <v>8</v>
      </c>
      <c r="I18" s="1">
        <f t="shared" si="3"/>
        <v>8</v>
      </c>
      <c r="J18" s="1">
        <v>1</v>
      </c>
      <c r="K18" s="1" t="s">
        <v>20</v>
      </c>
      <c r="L18" s="1">
        <f>SUM(B18+'MAY 97'!L18)</f>
        <v>22</v>
      </c>
      <c r="M18" s="1">
        <f>SUM(C18+'MAY 97'!M18)</f>
        <v>0</v>
      </c>
      <c r="N18" s="1">
        <f>SUM(D18+'MAY 97'!N18)</f>
        <v>0</v>
      </c>
      <c r="O18" s="1">
        <f>SUM(E18+'MAY 97'!O18)</f>
        <v>0</v>
      </c>
      <c r="P18" s="1">
        <f>SUM(F18+'MAY 97'!P18)</f>
        <v>0</v>
      </c>
      <c r="Q18" s="1">
        <f>SUM(G18+'MAY 97'!Q18)</f>
        <v>9</v>
      </c>
      <c r="R18" s="1">
        <f>SUM(H18+'MAY 97'!R18)</f>
        <v>11</v>
      </c>
      <c r="S18" s="1">
        <f>SUM(I18+'MAY 97'!S18)</f>
        <v>20</v>
      </c>
      <c r="T18" s="1">
        <f>SUM(J18+'MAY 97'!T18)</f>
        <v>104</v>
      </c>
    </row>
    <row r="19" spans="1:20" ht="12.75">
      <c r="A19" s="1" t="s">
        <v>21</v>
      </c>
      <c r="B19" s="1">
        <v>4</v>
      </c>
      <c r="C19" s="1"/>
      <c r="D19" s="1"/>
      <c r="E19" s="1"/>
      <c r="F19" s="1"/>
      <c r="G19" s="1">
        <v>2</v>
      </c>
      <c r="H19" s="1">
        <v>2</v>
      </c>
      <c r="I19" s="1">
        <f t="shared" si="3"/>
        <v>4</v>
      </c>
      <c r="J19" s="1"/>
      <c r="K19" s="1" t="s">
        <v>21</v>
      </c>
      <c r="L19" s="1">
        <f>SUM(B19+'MAY 97'!L19)</f>
        <v>14</v>
      </c>
      <c r="M19" s="1">
        <f>SUM(C19+'MAY 97'!M19)</f>
        <v>0</v>
      </c>
      <c r="N19" s="1">
        <f>SUM(D19+'MAY 97'!N19)</f>
        <v>0</v>
      </c>
      <c r="O19" s="1">
        <f>SUM(E19+'MAY 97'!O19)</f>
        <v>0</v>
      </c>
      <c r="P19" s="1">
        <f>SUM(F19+'MAY 97'!P19)</f>
        <v>0</v>
      </c>
      <c r="Q19" s="1">
        <f>SUM(G19+'MAY 97'!Q19)</f>
        <v>5</v>
      </c>
      <c r="R19" s="1">
        <f>SUM(H19+'MAY 97'!R19)</f>
        <v>7</v>
      </c>
      <c r="S19" s="1">
        <f>SUM(I19+'MAY 97'!S19)</f>
        <v>12</v>
      </c>
      <c r="T19" s="1">
        <f>SUM(J19+'MAY 97'!T19)</f>
        <v>34</v>
      </c>
    </row>
    <row r="20" spans="1:20" ht="12.75">
      <c r="A20" s="1" t="s">
        <v>22</v>
      </c>
      <c r="B20" s="1">
        <v>10</v>
      </c>
      <c r="C20" s="1"/>
      <c r="D20" s="1"/>
      <c r="E20" s="1"/>
      <c r="F20" s="1"/>
      <c r="G20" s="1">
        <v>2</v>
      </c>
      <c r="H20" s="1">
        <v>8</v>
      </c>
      <c r="I20" s="1">
        <f t="shared" si="3"/>
        <v>10</v>
      </c>
      <c r="J20" s="1"/>
      <c r="K20" s="1" t="s">
        <v>22</v>
      </c>
      <c r="L20" s="1">
        <f>SUM(B20+'MAY 97'!L20)</f>
        <v>13</v>
      </c>
      <c r="M20" s="1">
        <f>SUM(C20+'MAY 97'!M20)</f>
        <v>0</v>
      </c>
      <c r="N20" s="1">
        <f>SUM(D20+'MAY 97'!N20)</f>
        <v>0</v>
      </c>
      <c r="O20" s="1">
        <f>SUM(E20+'MAY 97'!O20)</f>
        <v>0</v>
      </c>
      <c r="P20" s="1">
        <f>SUM(F20+'MAY 97'!P20)</f>
        <v>0</v>
      </c>
      <c r="Q20" s="1">
        <f>SUM(G20+'MAY 97'!Q20)</f>
        <v>5</v>
      </c>
      <c r="R20" s="1">
        <f>SUM(H20+'MAY 97'!R20)</f>
        <v>8</v>
      </c>
      <c r="S20" s="1">
        <f>SUM(I20+'MAY 97'!S20)</f>
        <v>13</v>
      </c>
      <c r="T20" s="1">
        <f>SUM(J20+'MAY 97'!T20)</f>
        <v>0</v>
      </c>
    </row>
    <row r="21" spans="1:20" ht="12.75">
      <c r="A21" s="1" t="s">
        <v>23</v>
      </c>
      <c r="B21" s="1">
        <v>15</v>
      </c>
      <c r="C21" s="1"/>
      <c r="D21" s="1"/>
      <c r="E21" s="1"/>
      <c r="F21" s="1"/>
      <c r="G21" s="1">
        <v>2</v>
      </c>
      <c r="H21" s="1">
        <v>13</v>
      </c>
      <c r="I21" s="1">
        <f t="shared" si="3"/>
        <v>15</v>
      </c>
      <c r="J21" s="1">
        <v>2</v>
      </c>
      <c r="K21" s="1" t="s">
        <v>23</v>
      </c>
      <c r="L21" s="1">
        <f>SUM(B21+'MAY 97'!L21)</f>
        <v>23</v>
      </c>
      <c r="M21" s="1">
        <f>SUM(C21+'MAY 97'!M21)</f>
        <v>0</v>
      </c>
      <c r="N21" s="1">
        <f>SUM(D21+'MAY 97'!N21)</f>
        <v>0</v>
      </c>
      <c r="O21" s="1">
        <f>SUM(E21+'MAY 97'!O21)</f>
        <v>0</v>
      </c>
      <c r="P21" s="1">
        <f>SUM(F21+'MAY 97'!P21)</f>
        <v>0</v>
      </c>
      <c r="Q21" s="1">
        <f>SUM(G21+'MAY 97'!Q21)</f>
        <v>7</v>
      </c>
      <c r="R21" s="1">
        <f>SUM(H21+'MAY 97'!R21)</f>
        <v>15</v>
      </c>
      <c r="S21" s="1">
        <f>SUM(I21+'MAY 97'!S21)</f>
        <v>22</v>
      </c>
      <c r="T21" s="1">
        <f>SUM(J21+'MAY 97'!T21)</f>
        <v>8</v>
      </c>
    </row>
    <row r="22" spans="1:20" ht="12.75">
      <c r="A22" s="1" t="s">
        <v>24</v>
      </c>
      <c r="B22" s="1">
        <v>16</v>
      </c>
      <c r="C22" s="1"/>
      <c r="D22" s="1"/>
      <c r="E22" s="1"/>
      <c r="F22" s="1"/>
      <c r="G22" s="1">
        <v>5</v>
      </c>
      <c r="H22" s="1">
        <v>11</v>
      </c>
      <c r="I22" s="1">
        <f t="shared" si="3"/>
        <v>16</v>
      </c>
      <c r="J22" s="1">
        <v>2</v>
      </c>
      <c r="K22" s="1" t="s">
        <v>24</v>
      </c>
      <c r="L22" s="1">
        <f>SUM(B22+'MAY 97'!L22)</f>
        <v>45</v>
      </c>
      <c r="M22" s="1">
        <f>SUM(C22+'MAY 97'!M22)</f>
        <v>0</v>
      </c>
      <c r="N22" s="1">
        <f>SUM(D22+'MAY 97'!N22)</f>
        <v>0</v>
      </c>
      <c r="O22" s="1">
        <f>SUM(E22+'MAY 97'!O22)</f>
        <v>0</v>
      </c>
      <c r="P22" s="1">
        <f>SUM(F22+'MAY 97'!P22)</f>
        <v>0</v>
      </c>
      <c r="Q22" s="1">
        <f>SUM(G22+'MAY 97'!Q22)</f>
        <v>17</v>
      </c>
      <c r="R22" s="1">
        <f>SUM(H22+'MAY 97'!R22)</f>
        <v>26</v>
      </c>
      <c r="S22" s="1">
        <f>SUM(I22+'MAY 97'!S22)</f>
        <v>43</v>
      </c>
      <c r="T22" s="1">
        <f>SUM(J22+'MAY 97'!T22)</f>
        <v>14</v>
      </c>
    </row>
    <row r="23" spans="1:20" ht="12" customHeight="1">
      <c r="A23" s="1" t="s">
        <v>25</v>
      </c>
      <c r="B23" s="1">
        <v>29</v>
      </c>
      <c r="C23" s="1"/>
      <c r="D23" s="1"/>
      <c r="E23" s="1"/>
      <c r="F23" s="1"/>
      <c r="G23" s="1">
        <v>7</v>
      </c>
      <c r="H23" s="1">
        <v>22</v>
      </c>
      <c r="I23" s="1">
        <f t="shared" si="3"/>
        <v>29</v>
      </c>
      <c r="J23" s="1">
        <v>6</v>
      </c>
      <c r="K23" s="1" t="s">
        <v>25</v>
      </c>
      <c r="L23" s="1">
        <f>SUM(B23+'MAY 97'!L23)</f>
        <v>42</v>
      </c>
      <c r="M23" s="1">
        <f>SUM(C23+'MAY 97'!M23)</f>
        <v>0</v>
      </c>
      <c r="N23" s="1">
        <f>SUM(D23+'MAY 97'!N23)</f>
        <v>0</v>
      </c>
      <c r="O23" s="1">
        <f>SUM(E23+'MAY 97'!O23)</f>
        <v>0</v>
      </c>
      <c r="P23" s="1">
        <f>SUM(F23+'MAY 97'!P23)</f>
        <v>0</v>
      </c>
      <c r="Q23" s="1">
        <f>SUM(G23+'MAY 97'!Q23)</f>
        <v>13</v>
      </c>
      <c r="R23" s="1">
        <f>SUM(H23+'MAY 97'!R23)</f>
        <v>28</v>
      </c>
      <c r="S23" s="1">
        <f>SUM(I23+'MAY 97'!S23)</f>
        <v>41</v>
      </c>
      <c r="T23" s="1">
        <f>SUM(J23+'MAY 97'!T23)</f>
        <v>102</v>
      </c>
    </row>
    <row r="24" spans="1:20" ht="12.75">
      <c r="A24" s="1" t="s">
        <v>26</v>
      </c>
      <c r="B24" s="1">
        <v>2</v>
      </c>
      <c r="C24" s="1"/>
      <c r="D24" s="1"/>
      <c r="E24" s="1"/>
      <c r="F24" s="1"/>
      <c r="G24" s="1">
        <v>2</v>
      </c>
      <c r="H24" s="1">
        <v>0</v>
      </c>
      <c r="I24" s="1">
        <f t="shared" si="3"/>
        <v>2</v>
      </c>
      <c r="J24" s="1">
        <v>3</v>
      </c>
      <c r="K24" s="1" t="s">
        <v>26</v>
      </c>
      <c r="L24" s="1">
        <f>SUM(B24+'MAY 97'!L24)</f>
        <v>12</v>
      </c>
      <c r="M24" s="1">
        <f>SUM(C24+'MAY 97'!M24)</f>
        <v>0</v>
      </c>
      <c r="N24" s="1">
        <f>SUM(D24+'MAY 97'!N24)</f>
        <v>0</v>
      </c>
      <c r="O24" s="1">
        <f>SUM(E24+'MAY 97'!O24)</f>
        <v>0</v>
      </c>
      <c r="P24" s="1">
        <f>SUM(F24+'MAY 97'!P24)</f>
        <v>0</v>
      </c>
      <c r="Q24" s="1">
        <f>SUM(G24+'MAY 97'!Q24)</f>
        <v>9</v>
      </c>
      <c r="R24" s="1">
        <f>SUM(H24+'MAY 97'!R24)</f>
        <v>1</v>
      </c>
      <c r="S24" s="1">
        <f>SUM(I24+'MAY 97'!S24)</f>
        <v>10</v>
      </c>
      <c r="T24" s="1">
        <f>SUM(J24+'MAY 97'!T24)</f>
        <v>8</v>
      </c>
    </row>
    <row r="25" spans="1:20" ht="12.75">
      <c r="A25" s="1" t="s">
        <v>27</v>
      </c>
      <c r="B25" s="1">
        <v>7</v>
      </c>
      <c r="C25" s="1"/>
      <c r="D25" s="1"/>
      <c r="E25" s="1"/>
      <c r="F25" s="1"/>
      <c r="G25" s="1">
        <v>1</v>
      </c>
      <c r="H25" s="1">
        <v>6</v>
      </c>
      <c r="I25" s="1">
        <f t="shared" si="3"/>
        <v>7</v>
      </c>
      <c r="J25" s="1">
        <v>2</v>
      </c>
      <c r="K25" s="1" t="s">
        <v>27</v>
      </c>
      <c r="L25" s="1">
        <f>SUM(B25+'MAY 97'!L25)</f>
        <v>14</v>
      </c>
      <c r="M25" s="1">
        <f>SUM(C25+'MAY 97'!M25)</f>
        <v>0</v>
      </c>
      <c r="N25" s="1">
        <f>SUM(D25+'MAY 97'!N25)</f>
        <v>1</v>
      </c>
      <c r="O25" s="1">
        <f>SUM(E25+'MAY 97'!O25)</f>
        <v>0</v>
      </c>
      <c r="P25" s="1">
        <f>SUM(F25+'MAY 97'!P25)</f>
        <v>0</v>
      </c>
      <c r="Q25" s="1">
        <f>SUM(G25+'MAY 97'!Q25)</f>
        <v>7</v>
      </c>
      <c r="R25" s="1">
        <f>SUM(H25+'MAY 97'!R25)</f>
        <v>8</v>
      </c>
      <c r="S25" s="1">
        <f>SUM(I25+'MAY 97'!S25)</f>
        <v>15</v>
      </c>
      <c r="T25" s="1">
        <f>SUM(J25+'MAY 97'!T25)</f>
        <v>505</v>
      </c>
    </row>
    <row r="26" spans="1:20" ht="12.75">
      <c r="A26" s="1" t="s">
        <v>28</v>
      </c>
      <c r="B26" s="1">
        <v>5</v>
      </c>
      <c r="C26" s="1"/>
      <c r="D26" s="1"/>
      <c r="E26" s="1"/>
      <c r="F26" s="1"/>
      <c r="G26" s="1">
        <v>4</v>
      </c>
      <c r="H26" s="1">
        <v>1</v>
      </c>
      <c r="I26" s="1">
        <f t="shared" si="3"/>
        <v>5</v>
      </c>
      <c r="J26" s="1">
        <v>3</v>
      </c>
      <c r="K26" s="1" t="s">
        <v>28</v>
      </c>
      <c r="L26" s="1">
        <f>SUM(B26+'MAY 97'!L26)</f>
        <v>12</v>
      </c>
      <c r="M26" s="1">
        <f>SUM(C26+'MAY 97'!M26)</f>
        <v>0</v>
      </c>
      <c r="N26" s="1">
        <f>SUM(D26+'MAY 97'!N26)</f>
        <v>0</v>
      </c>
      <c r="O26" s="1">
        <f>SUM(E26+'MAY 97'!O26)</f>
        <v>0</v>
      </c>
      <c r="P26" s="1">
        <f>SUM(F26+'MAY 97'!P26)</f>
        <v>0</v>
      </c>
      <c r="Q26" s="1">
        <f>SUM(G26+'MAY 97'!Q26)</f>
        <v>7</v>
      </c>
      <c r="R26" s="1">
        <f>SUM(H26+'MAY 97'!R26)</f>
        <v>5</v>
      </c>
      <c r="S26" s="1">
        <f>SUM(I26+'MAY 97'!S26)</f>
        <v>12</v>
      </c>
      <c r="T26" s="1">
        <f>SUM(J26+'MAY 97'!T26)</f>
        <v>4</v>
      </c>
    </row>
    <row r="27" spans="1:20" ht="21">
      <c r="A27" s="3" t="s">
        <v>29</v>
      </c>
      <c r="B27" s="1">
        <f aca="true" t="shared" si="4" ref="B27:J27">SUM(B17:B26)</f>
        <v>102</v>
      </c>
      <c r="C27" s="1">
        <f t="shared" si="4"/>
        <v>0</v>
      </c>
      <c r="D27" s="1">
        <f t="shared" si="4"/>
        <v>0</v>
      </c>
      <c r="E27" s="1">
        <f t="shared" si="4"/>
        <v>0</v>
      </c>
      <c r="F27" s="1">
        <f t="shared" si="4"/>
        <v>0</v>
      </c>
      <c r="G27" s="1">
        <f t="shared" si="4"/>
        <v>29</v>
      </c>
      <c r="H27" s="1">
        <f t="shared" si="4"/>
        <v>73</v>
      </c>
      <c r="I27" s="1">
        <f t="shared" si="4"/>
        <v>102</v>
      </c>
      <c r="J27" s="1">
        <f t="shared" si="4"/>
        <v>20</v>
      </c>
      <c r="K27" s="3" t="s">
        <v>29</v>
      </c>
      <c r="L27" s="1">
        <f aca="true" t="shared" si="5" ref="L27:T27">SUM(L17:L26)</f>
        <v>217</v>
      </c>
      <c r="M27" s="1">
        <f t="shared" si="5"/>
        <v>0</v>
      </c>
      <c r="N27" s="1">
        <f t="shared" si="5"/>
        <v>1</v>
      </c>
      <c r="O27" s="1">
        <f t="shared" si="5"/>
        <v>0</v>
      </c>
      <c r="P27" s="1">
        <f t="shared" si="5"/>
        <v>0</v>
      </c>
      <c r="Q27" s="1">
        <f t="shared" si="5"/>
        <v>88</v>
      </c>
      <c r="R27" s="1">
        <f t="shared" si="5"/>
        <v>118</v>
      </c>
      <c r="S27" s="1">
        <f t="shared" si="5"/>
        <v>206</v>
      </c>
      <c r="T27" s="1">
        <f t="shared" si="5"/>
        <v>805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>
      <c r="A29" s="3" t="s">
        <v>30</v>
      </c>
      <c r="B29" s="1">
        <f aca="true" t="shared" si="6" ref="B29:J29">SUM(B27,B15)</f>
        <v>207</v>
      </c>
      <c r="C29" s="1">
        <f t="shared" si="6"/>
        <v>0</v>
      </c>
      <c r="D29" s="1">
        <f t="shared" si="6"/>
        <v>0</v>
      </c>
      <c r="E29" s="1">
        <f t="shared" si="6"/>
        <v>0</v>
      </c>
      <c r="F29" s="1">
        <f t="shared" si="6"/>
        <v>0</v>
      </c>
      <c r="G29" s="1">
        <f t="shared" si="6"/>
        <v>113</v>
      </c>
      <c r="H29" s="1">
        <f t="shared" si="6"/>
        <v>94</v>
      </c>
      <c r="I29" s="1">
        <f t="shared" si="6"/>
        <v>207</v>
      </c>
      <c r="J29" s="1">
        <f t="shared" si="6"/>
        <v>254</v>
      </c>
      <c r="K29" s="3" t="s">
        <v>30</v>
      </c>
      <c r="L29" s="1">
        <f aca="true" t="shared" si="7" ref="L29:T29">SUM(L27,L15)</f>
        <v>599</v>
      </c>
      <c r="M29" s="1">
        <f t="shared" si="7"/>
        <v>5</v>
      </c>
      <c r="N29" s="1">
        <f t="shared" si="7"/>
        <v>4</v>
      </c>
      <c r="O29" s="1">
        <f t="shared" si="7"/>
        <v>0</v>
      </c>
      <c r="P29" s="1">
        <f t="shared" si="7"/>
        <v>0</v>
      </c>
      <c r="Q29" s="1">
        <f t="shared" si="7"/>
        <v>393</v>
      </c>
      <c r="R29" s="1">
        <f t="shared" si="7"/>
        <v>203</v>
      </c>
      <c r="S29" s="1">
        <f t="shared" si="7"/>
        <v>596</v>
      </c>
      <c r="T29" s="1">
        <f t="shared" si="7"/>
        <v>3617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0">
    <mergeCell ref="A31:J31"/>
    <mergeCell ref="K31:T31"/>
    <mergeCell ref="A33:J33"/>
    <mergeCell ref="K33:T33"/>
    <mergeCell ref="A5:J5"/>
    <mergeCell ref="K5:T5"/>
    <mergeCell ref="K4:T4"/>
    <mergeCell ref="A1:T1"/>
    <mergeCell ref="A2:T2"/>
    <mergeCell ref="A4:J4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J13" sqref="J13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s="11">
        <v>35551</v>
      </c>
      <c r="F3" s="12"/>
      <c r="G3" s="1" t="s">
        <v>45</v>
      </c>
      <c r="H3" s="5">
        <v>35581</v>
      </c>
      <c r="I3" s="1"/>
      <c r="K3" s="1" t="s">
        <v>31</v>
      </c>
      <c r="L3" s="1"/>
      <c r="M3" s="1"/>
      <c r="N3" s="1"/>
      <c r="O3" s="1"/>
      <c r="P3" s="1"/>
      <c r="Q3" s="11">
        <v>35431</v>
      </c>
      <c r="R3" s="12"/>
      <c r="S3" t="s">
        <v>39</v>
      </c>
      <c r="T3" s="5">
        <v>35581</v>
      </c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0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38</v>
      </c>
      <c r="C7" s="1">
        <v>1</v>
      </c>
      <c r="D7" s="1">
        <v>1</v>
      </c>
      <c r="E7" s="1"/>
      <c r="F7" s="1"/>
      <c r="G7" s="1">
        <v>38</v>
      </c>
      <c r="H7" s="1">
        <v>2</v>
      </c>
      <c r="I7" s="1">
        <f>SUM(G7:H7)</f>
        <v>40</v>
      </c>
      <c r="J7" s="1">
        <v>596</v>
      </c>
      <c r="K7" s="1" t="s">
        <v>10</v>
      </c>
      <c r="L7" s="1">
        <f>SUM(B7+'APRIL 97'!L7)</f>
        <v>98</v>
      </c>
      <c r="M7" s="1">
        <f>SUM(C7+'APRIL 97'!M7)</f>
        <v>1</v>
      </c>
      <c r="N7" s="1">
        <f>SUM(D7+'APRIL 97'!N7)</f>
        <v>1</v>
      </c>
      <c r="O7" s="1">
        <f>SUM(E7+'APRIL 97'!O7)</f>
        <v>0</v>
      </c>
      <c r="P7" s="1">
        <f>SUM(F7+'APRIL 97'!P7)</f>
        <v>0</v>
      </c>
      <c r="Q7" s="1">
        <f>SUM(G7+'APRIL 97'!Q7)</f>
        <v>98</v>
      </c>
      <c r="R7" s="1">
        <f>SUM(H7+'APRIL 97'!R7)</f>
        <v>2</v>
      </c>
      <c r="S7" s="1">
        <f>SUM(I7+'APRIL 97'!S7)</f>
        <v>100</v>
      </c>
      <c r="T7" s="1">
        <f>SUM(J7+'APRIL 97'!T7)</f>
        <v>666</v>
      </c>
    </row>
    <row r="8" spans="1:20" ht="12.75">
      <c r="A8" s="1" t="s">
        <v>11</v>
      </c>
      <c r="B8" s="1">
        <v>8</v>
      </c>
      <c r="C8" s="1">
        <v>1</v>
      </c>
      <c r="D8" s="1"/>
      <c r="E8" s="1"/>
      <c r="F8" s="1"/>
      <c r="G8" s="1">
        <v>9</v>
      </c>
      <c r="H8" s="1"/>
      <c r="I8" s="1">
        <f aca="true" t="shared" si="0" ref="I8:I27">SUM(G8:H8)</f>
        <v>9</v>
      </c>
      <c r="J8" s="1">
        <v>16</v>
      </c>
      <c r="K8" s="1" t="s">
        <v>11</v>
      </c>
      <c r="L8" s="1">
        <f>SUM(B8+'APRIL 97'!L8)</f>
        <v>20</v>
      </c>
      <c r="M8" s="1">
        <f>SUM(C8+'APRIL 97'!M8)</f>
        <v>3</v>
      </c>
      <c r="N8" s="1">
        <f>SUM(D8+'APRIL 97'!N8)</f>
        <v>0</v>
      </c>
      <c r="O8" s="1">
        <f>SUM(E8+'APRIL 97'!O8)</f>
        <v>0</v>
      </c>
      <c r="P8" s="1">
        <f>SUM(F8+'APRIL 97'!P8)</f>
        <v>0</v>
      </c>
      <c r="Q8" s="1">
        <f>SUM(G8+'APRIL 97'!Q8)</f>
        <v>23</v>
      </c>
      <c r="R8" s="1">
        <f>SUM(H8+'APRIL 97'!R8)</f>
        <v>0</v>
      </c>
      <c r="S8" s="1">
        <f>SUM(I8+'APRIL 97'!S8)</f>
        <v>23</v>
      </c>
      <c r="T8" s="1">
        <f>SUM(J8+'APRIL 97'!T8)</f>
        <v>421</v>
      </c>
    </row>
    <row r="9" spans="1:20" ht="12.75">
      <c r="A9" s="1" t="s">
        <v>12</v>
      </c>
      <c r="B9" s="1">
        <v>19</v>
      </c>
      <c r="C9" s="1"/>
      <c r="D9" s="1">
        <v>1</v>
      </c>
      <c r="E9" s="1"/>
      <c r="F9" s="1"/>
      <c r="G9" s="1">
        <v>1</v>
      </c>
      <c r="H9" s="1">
        <v>19</v>
      </c>
      <c r="I9" s="1">
        <f t="shared" si="0"/>
        <v>20</v>
      </c>
      <c r="J9" s="1">
        <v>564</v>
      </c>
      <c r="K9" s="1" t="s">
        <v>12</v>
      </c>
      <c r="L9" s="1">
        <f>SUM(B9+'APRIL 97'!L9)</f>
        <v>20</v>
      </c>
      <c r="M9" s="1">
        <f>SUM(C9+'APRIL 97'!M9)</f>
        <v>0</v>
      </c>
      <c r="N9" s="1">
        <f>SUM(D9+'APRIL 97'!N9)</f>
        <v>1</v>
      </c>
      <c r="O9" s="1">
        <f>SUM(E9+'APRIL 97'!O9)</f>
        <v>0</v>
      </c>
      <c r="P9" s="1">
        <f>SUM(F9+'APRIL 97'!P9)</f>
        <v>0</v>
      </c>
      <c r="Q9" s="1">
        <f>SUM(G9+'APRIL 97'!Q9)</f>
        <v>2</v>
      </c>
      <c r="R9" s="1">
        <f>SUM(H9+'APRIL 97'!R9)</f>
        <v>19</v>
      </c>
      <c r="S9" s="1">
        <f>SUM(I9+'APRIL 97'!S9)</f>
        <v>21</v>
      </c>
      <c r="T9" s="1">
        <f>SUM(J9+'APRIL 97'!T9)</f>
        <v>564</v>
      </c>
    </row>
    <row r="10" spans="1:20" ht="12.75">
      <c r="A10" s="1" t="s">
        <v>13</v>
      </c>
      <c r="B10" s="1">
        <v>11</v>
      </c>
      <c r="C10" s="1"/>
      <c r="D10" s="1"/>
      <c r="E10" s="1"/>
      <c r="F10" s="1"/>
      <c r="G10" s="1">
        <v>9</v>
      </c>
      <c r="H10" s="1">
        <v>2</v>
      </c>
      <c r="I10" s="1">
        <f t="shared" si="0"/>
        <v>11</v>
      </c>
      <c r="J10" s="1">
        <v>72</v>
      </c>
      <c r="K10" s="1" t="s">
        <v>13</v>
      </c>
      <c r="L10" s="1">
        <f>SUM(B10+'APRIL 97'!L10)</f>
        <v>19</v>
      </c>
      <c r="M10" s="1">
        <f>SUM(C10+'APRIL 97'!M10)</f>
        <v>0</v>
      </c>
      <c r="N10" s="1">
        <f>SUM(D10+'APRIL 97'!N10)</f>
        <v>0</v>
      </c>
      <c r="O10" s="1">
        <f>SUM(E10+'APRIL 97'!O10)</f>
        <v>0</v>
      </c>
      <c r="P10" s="1">
        <f>SUM(F10+'APRIL 97'!P10)</f>
        <v>0</v>
      </c>
      <c r="Q10" s="1">
        <f>SUM(G10+'APRIL 97'!Q10)</f>
        <v>17</v>
      </c>
      <c r="R10" s="1">
        <f>SUM(H10+'APRIL 97'!R10)</f>
        <v>2</v>
      </c>
      <c r="S10" s="1">
        <f>SUM(I10+'APRIL 97'!S10)</f>
        <v>19</v>
      </c>
      <c r="T10" s="1">
        <f>SUM(J10+'APRIL 97'!T10)</f>
        <v>77</v>
      </c>
    </row>
    <row r="11" spans="1:20" ht="12.75">
      <c r="A11" s="1" t="s">
        <v>14</v>
      </c>
      <c r="B11" s="1">
        <v>24</v>
      </c>
      <c r="C11" s="1"/>
      <c r="D11" s="1"/>
      <c r="E11" s="1"/>
      <c r="F11" s="1"/>
      <c r="G11" s="1">
        <v>16</v>
      </c>
      <c r="H11" s="1">
        <v>8</v>
      </c>
      <c r="I11" s="1">
        <f t="shared" si="0"/>
        <v>24</v>
      </c>
      <c r="J11" s="1">
        <v>80</v>
      </c>
      <c r="K11" s="1" t="s">
        <v>14</v>
      </c>
      <c r="L11" s="1">
        <f>SUM(B11+'APRIL 97'!L11)</f>
        <v>38</v>
      </c>
      <c r="M11" s="1">
        <f>SUM(C11+'APRIL 97'!M11)</f>
        <v>0</v>
      </c>
      <c r="N11" s="1">
        <f>SUM(D11+'APRIL 97'!N11)</f>
        <v>0</v>
      </c>
      <c r="O11" s="1">
        <f>SUM(E11+'APRIL 97'!O11)</f>
        <v>0</v>
      </c>
      <c r="P11" s="1">
        <f>SUM(F11+'APRIL 97'!P11)</f>
        <v>0</v>
      </c>
      <c r="Q11" s="1">
        <f>SUM(G11+'APRIL 97'!Q11)</f>
        <v>30</v>
      </c>
      <c r="R11" s="1">
        <f>SUM(H11+'APRIL 97'!R11)</f>
        <v>8</v>
      </c>
      <c r="S11" s="1">
        <f>SUM(I11+'APRIL 97'!S11)</f>
        <v>38</v>
      </c>
      <c r="T11" s="1">
        <f>SUM(J11+'APRIL 97'!T11)</f>
        <v>83</v>
      </c>
    </row>
    <row r="12" spans="1:20" ht="12.75">
      <c r="A12" s="1" t="s">
        <v>15</v>
      </c>
      <c r="B12" s="1">
        <v>31</v>
      </c>
      <c r="C12" s="1"/>
      <c r="D12" s="1">
        <v>1</v>
      </c>
      <c r="E12" s="1"/>
      <c r="F12" s="1"/>
      <c r="G12" s="1">
        <v>20</v>
      </c>
      <c r="H12" s="1">
        <v>12</v>
      </c>
      <c r="I12" s="1">
        <f t="shared" si="0"/>
        <v>32</v>
      </c>
      <c r="J12" s="1">
        <v>555</v>
      </c>
      <c r="K12" s="1" t="s">
        <v>15</v>
      </c>
      <c r="L12" s="1">
        <f>SUM(B12+'APRIL 97'!L12)</f>
        <v>40</v>
      </c>
      <c r="M12" s="1">
        <f>SUM(C12+'APRIL 97'!M12)</f>
        <v>1</v>
      </c>
      <c r="N12" s="1">
        <f>SUM(D12+'APRIL 97'!N12)</f>
        <v>1</v>
      </c>
      <c r="O12" s="1">
        <f>SUM(E12+'APRIL 97'!O12)</f>
        <v>0</v>
      </c>
      <c r="P12" s="1">
        <f>SUM(F12+'APRIL 97'!P12)</f>
        <v>0</v>
      </c>
      <c r="Q12" s="1">
        <f>SUM(G12+'APRIL 97'!Q12)</f>
        <v>30</v>
      </c>
      <c r="R12" s="1">
        <f>SUM(H12+'APRIL 97'!R12)</f>
        <v>12</v>
      </c>
      <c r="S12" s="1">
        <f>SUM(I12+'APRIL 97'!S12)</f>
        <v>42</v>
      </c>
      <c r="T12" s="1">
        <f>SUM(J12+'APRIL 97'!T12)</f>
        <v>686</v>
      </c>
    </row>
    <row r="13" spans="1:20" ht="12.75">
      <c r="A13" s="1" t="s">
        <v>16</v>
      </c>
      <c r="B13" s="1">
        <v>14</v>
      </c>
      <c r="C13" s="1"/>
      <c r="D13" s="1"/>
      <c r="E13" s="1"/>
      <c r="F13" s="1"/>
      <c r="G13" s="1">
        <v>3</v>
      </c>
      <c r="H13" s="1">
        <v>11</v>
      </c>
      <c r="I13" s="1">
        <f t="shared" si="0"/>
        <v>14</v>
      </c>
      <c r="J13" s="1">
        <v>56</v>
      </c>
      <c r="K13" s="1" t="s">
        <v>16</v>
      </c>
      <c r="L13" s="1">
        <f>SUM(B13+'APRIL 97'!L13)</f>
        <v>25</v>
      </c>
      <c r="M13" s="1">
        <f>SUM(C13+'APRIL 97'!M13)</f>
        <v>0</v>
      </c>
      <c r="N13" s="1">
        <f>SUM(D13+'APRIL 97'!N13)</f>
        <v>0</v>
      </c>
      <c r="O13" s="1">
        <f>SUM(E13+'APRIL 97'!O13)</f>
        <v>0</v>
      </c>
      <c r="P13" s="1">
        <f>SUM(F13+'APRIL 97'!P13)</f>
        <v>0</v>
      </c>
      <c r="Q13" s="1">
        <f>SUM(G13+'APRIL 97'!Q13)</f>
        <v>14</v>
      </c>
      <c r="R13" s="1">
        <f>SUM(H13+'APRIL 97'!R13)</f>
        <v>11</v>
      </c>
      <c r="S13" s="1">
        <f>SUM(I13+'APRIL 97'!S13)</f>
        <v>25</v>
      </c>
      <c r="T13" s="1">
        <f>SUM(J13+'APRIL 97'!T13)</f>
        <v>71</v>
      </c>
    </row>
    <row r="14" spans="1:20" ht="12.75">
      <c r="A14" s="1" t="s">
        <v>17</v>
      </c>
      <c r="B14" s="1">
        <v>13</v>
      </c>
      <c r="C14" s="1"/>
      <c r="D14" s="1"/>
      <c r="E14" s="1"/>
      <c r="F14" s="1"/>
      <c r="G14" s="1">
        <v>3</v>
      </c>
      <c r="H14" s="1">
        <v>10</v>
      </c>
      <c r="I14" s="1">
        <f t="shared" si="0"/>
        <v>13</v>
      </c>
      <c r="J14" s="1">
        <v>7</v>
      </c>
      <c r="K14" s="1" t="s">
        <v>17</v>
      </c>
      <c r="L14" s="1">
        <f>SUM(B14+'APRIL 97'!L14)</f>
        <v>17</v>
      </c>
      <c r="M14" s="1">
        <f>SUM(C14+'APRIL 97'!M14)</f>
        <v>0</v>
      </c>
      <c r="N14" s="1">
        <f>SUM(D14+'APRIL 97'!N14)</f>
        <v>0</v>
      </c>
      <c r="O14" s="1">
        <f>SUM(E14+'APRIL 97'!O14)</f>
        <v>0</v>
      </c>
      <c r="P14" s="1">
        <f>SUM(F14+'APRIL 97'!P14)</f>
        <v>0</v>
      </c>
      <c r="Q14" s="1">
        <f>SUM(G14+'APRIL 97'!Q14)</f>
        <v>7</v>
      </c>
      <c r="R14" s="1">
        <f>SUM(H14+'APRIL 97'!R14)</f>
        <v>10</v>
      </c>
      <c r="S14" s="1">
        <f>SUM(I14+'APRIL 97'!S14)</f>
        <v>17</v>
      </c>
      <c r="T14" s="1">
        <f>SUM(J14+'APRIL 97'!T14)</f>
        <v>10</v>
      </c>
    </row>
    <row r="15" spans="1:20" ht="21">
      <c r="A15" s="3" t="s">
        <v>18</v>
      </c>
      <c r="B15" s="1">
        <f aca="true" t="shared" si="1" ref="B15:J15">SUM(B7:B14)</f>
        <v>158</v>
      </c>
      <c r="C15" s="1">
        <f t="shared" si="1"/>
        <v>2</v>
      </c>
      <c r="D15" s="1">
        <f t="shared" si="1"/>
        <v>3</v>
      </c>
      <c r="E15" s="1">
        <f t="shared" si="1"/>
        <v>0</v>
      </c>
      <c r="F15" s="1">
        <f t="shared" si="1"/>
        <v>0</v>
      </c>
      <c r="G15" s="1">
        <f t="shared" si="1"/>
        <v>99</v>
      </c>
      <c r="H15" s="1">
        <f t="shared" si="1"/>
        <v>64</v>
      </c>
      <c r="I15" s="1">
        <f t="shared" si="0"/>
        <v>163</v>
      </c>
      <c r="J15" s="1">
        <f t="shared" si="1"/>
        <v>1946</v>
      </c>
      <c r="K15" s="3" t="s">
        <v>18</v>
      </c>
      <c r="L15" s="1">
        <f aca="true" t="shared" si="2" ref="L15:T15">SUM(L7:L14)</f>
        <v>277</v>
      </c>
      <c r="M15" s="1">
        <f t="shared" si="2"/>
        <v>5</v>
      </c>
      <c r="N15" s="1">
        <f t="shared" si="2"/>
        <v>3</v>
      </c>
      <c r="O15" s="1">
        <f t="shared" si="2"/>
        <v>0</v>
      </c>
      <c r="P15" s="1">
        <f t="shared" si="2"/>
        <v>0</v>
      </c>
      <c r="Q15" s="1">
        <f t="shared" si="2"/>
        <v>221</v>
      </c>
      <c r="R15" s="1">
        <f t="shared" si="2"/>
        <v>64</v>
      </c>
      <c r="S15" s="1">
        <f t="shared" si="2"/>
        <v>285</v>
      </c>
      <c r="T15" s="1">
        <f t="shared" si="2"/>
        <v>2578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19</v>
      </c>
      <c r="B17" s="1">
        <v>9</v>
      </c>
      <c r="C17" s="1"/>
      <c r="D17" s="1"/>
      <c r="E17" s="1"/>
      <c r="F17" s="1"/>
      <c r="G17" s="1">
        <v>2</v>
      </c>
      <c r="H17" s="1">
        <v>7</v>
      </c>
      <c r="I17" s="1">
        <f t="shared" si="0"/>
        <v>9</v>
      </c>
      <c r="J17" s="1">
        <v>15</v>
      </c>
      <c r="K17" s="1" t="s">
        <v>19</v>
      </c>
      <c r="L17" s="1">
        <f>SUM(B17+'APRIL 97'!L17)</f>
        <v>14</v>
      </c>
      <c r="M17" s="1">
        <f>SUM(C17+'APRIL 97'!M17)</f>
        <v>0</v>
      </c>
      <c r="N17" s="1">
        <f>SUM(D17+'APRIL 97'!N17)</f>
        <v>0</v>
      </c>
      <c r="O17" s="1">
        <f>SUM(E17+'APRIL 97'!O17)</f>
        <v>0</v>
      </c>
      <c r="P17" s="1">
        <f>SUM(F17+'APRIL 97'!P17)</f>
        <v>0</v>
      </c>
      <c r="Q17" s="1">
        <f>SUM(G17+'APRIL 97'!Q17)</f>
        <v>5</v>
      </c>
      <c r="R17" s="1">
        <f>SUM(H17+'APRIL 97'!R17)</f>
        <v>7</v>
      </c>
      <c r="S17" s="1">
        <f>SUM(I17+'APRIL 97'!S17)</f>
        <v>12</v>
      </c>
      <c r="T17" s="1">
        <f>SUM(J17+'APRIL 97'!T17)</f>
        <v>25</v>
      </c>
    </row>
    <row r="18" spans="1:20" ht="12.75">
      <c r="A18" s="1" t="s">
        <v>20</v>
      </c>
      <c r="B18" s="1">
        <v>8</v>
      </c>
      <c r="C18" s="1"/>
      <c r="D18" s="1"/>
      <c r="E18" s="1"/>
      <c r="F18" s="1"/>
      <c r="G18" s="1">
        <v>5</v>
      </c>
      <c r="H18" s="1">
        <v>3</v>
      </c>
      <c r="I18" s="1">
        <f t="shared" si="0"/>
        <v>8</v>
      </c>
      <c r="J18" s="1">
        <v>86</v>
      </c>
      <c r="K18" s="1" t="s">
        <v>20</v>
      </c>
      <c r="L18" s="1">
        <f>SUM(B18+'APRIL 97'!L18)</f>
        <v>14</v>
      </c>
      <c r="M18" s="1">
        <f>SUM(C18+'APRIL 97'!M18)</f>
        <v>0</v>
      </c>
      <c r="N18" s="1">
        <f>SUM(D18+'APRIL 97'!N18)</f>
        <v>0</v>
      </c>
      <c r="O18" s="1">
        <f>SUM(E18+'APRIL 97'!O18)</f>
        <v>0</v>
      </c>
      <c r="P18" s="1">
        <f>SUM(F18+'APRIL 97'!P18)</f>
        <v>0</v>
      </c>
      <c r="Q18" s="1">
        <f>SUM(G18+'APRIL 97'!Q18)</f>
        <v>9</v>
      </c>
      <c r="R18" s="1">
        <f>SUM(H18+'APRIL 97'!R18)</f>
        <v>3</v>
      </c>
      <c r="S18" s="1">
        <f>SUM(I18+'APRIL 97'!S18)</f>
        <v>12</v>
      </c>
      <c r="T18" s="1">
        <f>SUM(J18+'APRIL 97'!T18)</f>
        <v>103</v>
      </c>
    </row>
    <row r="19" spans="1:20" ht="12.75">
      <c r="A19" s="1" t="s">
        <v>21</v>
      </c>
      <c r="B19" s="1">
        <v>7</v>
      </c>
      <c r="C19" s="1"/>
      <c r="D19" s="1"/>
      <c r="E19" s="1"/>
      <c r="F19" s="1"/>
      <c r="G19" s="1">
        <v>2</v>
      </c>
      <c r="H19" s="1">
        <v>5</v>
      </c>
      <c r="I19" s="1">
        <f t="shared" si="0"/>
        <v>7</v>
      </c>
      <c r="J19" s="1">
        <v>10</v>
      </c>
      <c r="K19" s="1" t="s">
        <v>21</v>
      </c>
      <c r="L19" s="1">
        <f>SUM(B19+'APRIL 97'!L19)</f>
        <v>10</v>
      </c>
      <c r="M19" s="1">
        <f>SUM(C19+'APRIL 97'!M19)</f>
        <v>0</v>
      </c>
      <c r="N19" s="1">
        <f>SUM(D19+'APRIL 97'!N19)</f>
        <v>0</v>
      </c>
      <c r="O19" s="1">
        <f>SUM(E19+'APRIL 97'!O19)</f>
        <v>0</v>
      </c>
      <c r="P19" s="1">
        <f>SUM(F19+'APRIL 97'!P19)</f>
        <v>0</v>
      </c>
      <c r="Q19" s="1">
        <f>SUM(G19+'APRIL 97'!Q19)</f>
        <v>3</v>
      </c>
      <c r="R19" s="1">
        <f>SUM(H19+'APRIL 97'!R19)</f>
        <v>5</v>
      </c>
      <c r="S19" s="1">
        <f>SUM(I19+'APRIL 97'!S19)</f>
        <v>8</v>
      </c>
      <c r="T19" s="1">
        <f>SUM(J19+'APRIL 97'!T19)</f>
        <v>34</v>
      </c>
    </row>
    <row r="20" spans="1:20" ht="12.75">
      <c r="A20" s="1" t="s">
        <v>22</v>
      </c>
      <c r="B20" s="1">
        <v>1</v>
      </c>
      <c r="C20" s="1"/>
      <c r="D20" s="1"/>
      <c r="E20" s="1"/>
      <c r="F20" s="1"/>
      <c r="G20" s="1">
        <v>1</v>
      </c>
      <c r="H20" s="1"/>
      <c r="I20" s="1">
        <f t="shared" si="0"/>
        <v>1</v>
      </c>
      <c r="J20" s="1"/>
      <c r="K20" s="1" t="s">
        <v>22</v>
      </c>
      <c r="L20" s="1">
        <f>SUM(B20+'APRIL 97'!L20)</f>
        <v>3</v>
      </c>
      <c r="M20" s="1">
        <f>SUM(C20+'APRIL 97'!M20)</f>
        <v>0</v>
      </c>
      <c r="N20" s="1">
        <f>SUM(D20+'APRIL 97'!N20)</f>
        <v>0</v>
      </c>
      <c r="O20" s="1">
        <f>SUM(E20+'APRIL 97'!O20)</f>
        <v>0</v>
      </c>
      <c r="P20" s="1">
        <f>SUM(F20+'APRIL 97'!P20)</f>
        <v>0</v>
      </c>
      <c r="Q20" s="1">
        <f>SUM(G20+'APRIL 97'!Q20)</f>
        <v>3</v>
      </c>
      <c r="R20" s="1">
        <f>SUM(H20+'APRIL 97'!R20)</f>
        <v>0</v>
      </c>
      <c r="S20" s="1">
        <f>SUM(I20+'APRIL 97'!S20)</f>
        <v>3</v>
      </c>
      <c r="T20" s="1">
        <f>SUM(J20+'APRIL 97'!T20)</f>
        <v>0</v>
      </c>
    </row>
    <row r="21" spans="1:20" ht="12.75">
      <c r="A21" s="1" t="s">
        <v>23</v>
      </c>
      <c r="B21" s="1">
        <v>7</v>
      </c>
      <c r="C21" s="1"/>
      <c r="D21" s="1"/>
      <c r="E21" s="1"/>
      <c r="F21" s="1"/>
      <c r="G21" s="1">
        <v>5</v>
      </c>
      <c r="H21" s="1">
        <v>2</v>
      </c>
      <c r="I21" s="1">
        <f t="shared" si="0"/>
        <v>7</v>
      </c>
      <c r="J21" s="1"/>
      <c r="K21" s="1" t="s">
        <v>23</v>
      </c>
      <c r="L21" s="1">
        <f>SUM(B21+'APRIL 97'!L21)</f>
        <v>8</v>
      </c>
      <c r="M21" s="1">
        <f>SUM(C21+'APRIL 97'!M21)</f>
        <v>0</v>
      </c>
      <c r="N21" s="1">
        <f>SUM(D21+'APRIL 97'!N21)</f>
        <v>0</v>
      </c>
      <c r="O21" s="1">
        <f>SUM(E21+'APRIL 97'!O21)</f>
        <v>0</v>
      </c>
      <c r="P21" s="1">
        <f>SUM(F21+'APRIL 97'!P21)</f>
        <v>0</v>
      </c>
      <c r="Q21" s="1">
        <f>SUM(G21+'APRIL 97'!Q21)</f>
        <v>5</v>
      </c>
      <c r="R21" s="1">
        <f>SUM(H21+'APRIL 97'!R21)</f>
        <v>2</v>
      </c>
      <c r="S21" s="1">
        <f>SUM(I21+'APRIL 97'!S21)</f>
        <v>7</v>
      </c>
      <c r="T21" s="1">
        <f>SUM(J21+'APRIL 97'!T21)</f>
        <v>6</v>
      </c>
    </row>
    <row r="22" spans="1:20" ht="12.75">
      <c r="A22" s="1" t="s">
        <v>24</v>
      </c>
      <c r="B22" s="1">
        <v>23</v>
      </c>
      <c r="C22" s="1"/>
      <c r="D22" s="1"/>
      <c r="E22" s="1"/>
      <c r="F22" s="1"/>
      <c r="G22" s="1">
        <v>8</v>
      </c>
      <c r="H22" s="1">
        <v>15</v>
      </c>
      <c r="I22" s="1">
        <f t="shared" si="0"/>
        <v>23</v>
      </c>
      <c r="J22" s="1">
        <v>10</v>
      </c>
      <c r="K22" s="1" t="s">
        <v>24</v>
      </c>
      <c r="L22" s="1">
        <f>SUM(B22+'APRIL 97'!L22)</f>
        <v>29</v>
      </c>
      <c r="M22" s="1">
        <f>SUM(C22+'APRIL 97'!M22)</f>
        <v>0</v>
      </c>
      <c r="N22" s="1">
        <f>SUM(D22+'APRIL 97'!N22)</f>
        <v>0</v>
      </c>
      <c r="O22" s="1">
        <f>SUM(E22+'APRIL 97'!O22)</f>
        <v>0</v>
      </c>
      <c r="P22" s="1">
        <f>SUM(F22+'APRIL 97'!P22)</f>
        <v>0</v>
      </c>
      <c r="Q22" s="1">
        <f>SUM(G22+'APRIL 97'!Q22)</f>
        <v>12</v>
      </c>
      <c r="R22" s="1">
        <f>SUM(H22+'APRIL 97'!R22)</f>
        <v>15</v>
      </c>
      <c r="S22" s="1">
        <f>SUM(I22+'APRIL 97'!S22)</f>
        <v>27</v>
      </c>
      <c r="T22" s="1">
        <f>SUM(J22+'APRIL 97'!T22)</f>
        <v>12</v>
      </c>
    </row>
    <row r="23" spans="1:20" ht="12" customHeight="1">
      <c r="A23" s="1" t="s">
        <v>25</v>
      </c>
      <c r="B23" s="1">
        <v>9</v>
      </c>
      <c r="C23" s="1"/>
      <c r="D23" s="1"/>
      <c r="E23" s="1"/>
      <c r="F23" s="1"/>
      <c r="G23" s="1">
        <v>3</v>
      </c>
      <c r="H23" s="1">
        <v>6</v>
      </c>
      <c r="I23" s="1">
        <f t="shared" si="0"/>
        <v>9</v>
      </c>
      <c r="J23" s="1">
        <v>96</v>
      </c>
      <c r="K23" s="1" t="s">
        <v>25</v>
      </c>
      <c r="L23" s="1">
        <f>SUM(B23+'APRIL 97'!L23)</f>
        <v>13</v>
      </c>
      <c r="M23" s="1">
        <f>SUM(C23+'APRIL 97'!M23)</f>
        <v>0</v>
      </c>
      <c r="N23" s="1">
        <f>SUM(D23+'APRIL 97'!N23)</f>
        <v>0</v>
      </c>
      <c r="O23" s="1">
        <f>SUM(E23+'APRIL 97'!O23)</f>
        <v>0</v>
      </c>
      <c r="P23" s="1">
        <f>SUM(F23+'APRIL 97'!P23)</f>
        <v>0</v>
      </c>
      <c r="Q23" s="1">
        <f>SUM(G23+'APRIL 97'!Q23)</f>
        <v>6</v>
      </c>
      <c r="R23" s="1">
        <f>SUM(H23+'APRIL 97'!R23)</f>
        <v>6</v>
      </c>
      <c r="S23" s="1">
        <f>SUM(I23+'APRIL 97'!S23)</f>
        <v>12</v>
      </c>
      <c r="T23" s="1">
        <f>SUM(J23+'APRIL 97'!T23)</f>
        <v>96</v>
      </c>
    </row>
    <row r="24" spans="1:20" ht="12.75">
      <c r="A24" s="1" t="s">
        <v>26</v>
      </c>
      <c r="B24" s="1">
        <v>6</v>
      </c>
      <c r="C24" s="1"/>
      <c r="D24" s="1"/>
      <c r="E24" s="1"/>
      <c r="F24" s="1"/>
      <c r="G24" s="1">
        <v>5</v>
      </c>
      <c r="H24" s="1">
        <v>1</v>
      </c>
      <c r="I24" s="1">
        <f t="shared" si="0"/>
        <v>6</v>
      </c>
      <c r="J24" s="1">
        <v>5</v>
      </c>
      <c r="K24" s="1" t="s">
        <v>26</v>
      </c>
      <c r="L24" s="1">
        <f>SUM(B24+'APRIL 97'!L24)</f>
        <v>10</v>
      </c>
      <c r="M24" s="1">
        <f>SUM(C24+'APRIL 97'!M24)</f>
        <v>0</v>
      </c>
      <c r="N24" s="1">
        <f>SUM(D24+'APRIL 97'!N24)</f>
        <v>0</v>
      </c>
      <c r="O24" s="1">
        <f>SUM(E24+'APRIL 97'!O24)</f>
        <v>0</v>
      </c>
      <c r="P24" s="1">
        <f>SUM(F24+'APRIL 97'!P24)</f>
        <v>0</v>
      </c>
      <c r="Q24" s="1">
        <f>SUM(G24+'APRIL 97'!Q24)</f>
        <v>7</v>
      </c>
      <c r="R24" s="1">
        <f>SUM(H24+'APRIL 97'!R24)</f>
        <v>1</v>
      </c>
      <c r="S24" s="1">
        <f>SUM(I24+'APRIL 97'!S24)</f>
        <v>8</v>
      </c>
      <c r="T24" s="1">
        <f>SUM(J24+'APRIL 97'!T24)</f>
        <v>5</v>
      </c>
    </row>
    <row r="25" spans="1:20" ht="12.75">
      <c r="A25" s="1" t="s">
        <v>27</v>
      </c>
      <c r="B25" s="1">
        <v>5</v>
      </c>
      <c r="C25" s="1"/>
      <c r="D25" s="1">
        <v>1</v>
      </c>
      <c r="E25" s="1"/>
      <c r="F25" s="1"/>
      <c r="G25" s="1">
        <v>4</v>
      </c>
      <c r="H25" s="1">
        <v>2</v>
      </c>
      <c r="I25" s="1">
        <f t="shared" si="0"/>
        <v>6</v>
      </c>
      <c r="J25" s="1">
        <v>501</v>
      </c>
      <c r="K25" s="1" t="s">
        <v>27</v>
      </c>
      <c r="L25" s="1">
        <f>SUM(B25+'APRIL 97'!L25)</f>
        <v>7</v>
      </c>
      <c r="M25" s="1">
        <f>SUM(C25+'APRIL 97'!M25)</f>
        <v>0</v>
      </c>
      <c r="N25" s="1">
        <f>SUM(D25+'APRIL 97'!N25)</f>
        <v>1</v>
      </c>
      <c r="O25" s="1">
        <f>SUM(E25+'APRIL 97'!O25)</f>
        <v>0</v>
      </c>
      <c r="P25" s="1">
        <f>SUM(F25+'APRIL 97'!P25)</f>
        <v>0</v>
      </c>
      <c r="Q25" s="1">
        <f>SUM(G25+'APRIL 97'!Q25)</f>
        <v>6</v>
      </c>
      <c r="R25" s="1">
        <f>SUM(H25+'APRIL 97'!R25)</f>
        <v>2</v>
      </c>
      <c r="S25" s="1">
        <f>SUM(I25+'APRIL 97'!S25)</f>
        <v>8</v>
      </c>
      <c r="T25" s="1">
        <f>SUM(J25+'APRIL 97'!T25)</f>
        <v>503</v>
      </c>
    </row>
    <row r="26" spans="1:20" ht="12.75">
      <c r="A26" s="1" t="s">
        <v>28</v>
      </c>
      <c r="B26" s="1">
        <v>7</v>
      </c>
      <c r="C26" s="1"/>
      <c r="D26" s="1"/>
      <c r="E26" s="1"/>
      <c r="F26" s="1"/>
      <c r="G26" s="1">
        <v>3</v>
      </c>
      <c r="H26" s="1">
        <v>4</v>
      </c>
      <c r="I26" s="1">
        <f t="shared" si="0"/>
        <v>7</v>
      </c>
      <c r="J26" s="1">
        <v>1</v>
      </c>
      <c r="K26" s="1" t="s">
        <v>28</v>
      </c>
      <c r="L26" s="1">
        <f>SUM(B26+'APRIL 97'!L26)</f>
        <v>7</v>
      </c>
      <c r="M26" s="1">
        <f>SUM(C26+'APRIL 97'!M26)</f>
        <v>0</v>
      </c>
      <c r="N26" s="1">
        <f>SUM(D26+'APRIL 97'!N26)</f>
        <v>0</v>
      </c>
      <c r="O26" s="1">
        <f>SUM(E26+'APRIL 97'!O26)</f>
        <v>0</v>
      </c>
      <c r="P26" s="1">
        <f>SUM(F26+'APRIL 97'!P26)</f>
        <v>0</v>
      </c>
      <c r="Q26" s="1">
        <f>SUM(G26+'APRIL 97'!Q26)</f>
        <v>3</v>
      </c>
      <c r="R26" s="1">
        <f>SUM(H26+'APRIL 97'!R26)</f>
        <v>4</v>
      </c>
      <c r="S26" s="1">
        <f>SUM(I26+'APRIL 97'!S26)</f>
        <v>7</v>
      </c>
      <c r="T26" s="1">
        <f>SUM(J26+'APRIL 97'!T26)</f>
        <v>1</v>
      </c>
    </row>
    <row r="27" spans="1:20" ht="21">
      <c r="A27" s="3" t="s">
        <v>29</v>
      </c>
      <c r="B27" s="1">
        <f aca="true" t="shared" si="3" ref="B27:J27">SUM(B17:B26)</f>
        <v>82</v>
      </c>
      <c r="C27" s="1">
        <f t="shared" si="3"/>
        <v>0</v>
      </c>
      <c r="D27" s="1">
        <f t="shared" si="3"/>
        <v>1</v>
      </c>
      <c r="E27" s="1">
        <f t="shared" si="3"/>
        <v>0</v>
      </c>
      <c r="F27" s="1">
        <f t="shared" si="3"/>
        <v>0</v>
      </c>
      <c r="G27" s="1">
        <f t="shared" si="3"/>
        <v>38</v>
      </c>
      <c r="H27" s="1">
        <f t="shared" si="3"/>
        <v>45</v>
      </c>
      <c r="I27" s="1">
        <f t="shared" si="0"/>
        <v>83</v>
      </c>
      <c r="J27" s="1">
        <f t="shared" si="3"/>
        <v>724</v>
      </c>
      <c r="K27" s="3" t="s">
        <v>29</v>
      </c>
      <c r="L27" s="1">
        <f>SUM(L17:L26)</f>
        <v>115</v>
      </c>
      <c r="M27" s="1">
        <f aca="true" t="shared" si="4" ref="M27:T27">SUM(M17:M26)</f>
        <v>0</v>
      </c>
      <c r="N27" s="1">
        <f t="shared" si="4"/>
        <v>1</v>
      </c>
      <c r="O27" s="1">
        <f t="shared" si="4"/>
        <v>0</v>
      </c>
      <c r="P27" s="1">
        <f t="shared" si="4"/>
        <v>0</v>
      </c>
      <c r="Q27" s="1">
        <f>SUM(Q17:Q26)</f>
        <v>59</v>
      </c>
      <c r="R27" s="1">
        <f t="shared" si="4"/>
        <v>45</v>
      </c>
      <c r="S27" s="1">
        <f t="shared" si="4"/>
        <v>104</v>
      </c>
      <c r="T27" s="1">
        <f t="shared" si="4"/>
        <v>785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>
      <c r="A29" s="3" t="s">
        <v>30</v>
      </c>
      <c r="B29" s="1">
        <f aca="true" t="shared" si="5" ref="B29:J29">SUM(B27,B15)</f>
        <v>240</v>
      </c>
      <c r="C29" s="1">
        <f t="shared" si="5"/>
        <v>2</v>
      </c>
      <c r="D29" s="1">
        <f t="shared" si="5"/>
        <v>4</v>
      </c>
      <c r="E29" s="1">
        <f t="shared" si="5"/>
        <v>0</v>
      </c>
      <c r="F29" s="1">
        <f t="shared" si="5"/>
        <v>0</v>
      </c>
      <c r="G29" s="1">
        <f t="shared" si="5"/>
        <v>137</v>
      </c>
      <c r="H29" s="1">
        <f t="shared" si="5"/>
        <v>109</v>
      </c>
      <c r="I29" s="1">
        <f t="shared" si="5"/>
        <v>246</v>
      </c>
      <c r="J29" s="1">
        <f t="shared" si="5"/>
        <v>2670</v>
      </c>
      <c r="K29" s="3" t="s">
        <v>30</v>
      </c>
      <c r="L29" s="1">
        <f>SUM(L27+L15)</f>
        <v>392</v>
      </c>
      <c r="M29" s="1">
        <f aca="true" t="shared" si="6" ref="M29:T29">SUM(M27+M15)</f>
        <v>5</v>
      </c>
      <c r="N29" s="1">
        <f t="shared" si="6"/>
        <v>4</v>
      </c>
      <c r="O29" s="1">
        <f t="shared" si="6"/>
        <v>0</v>
      </c>
      <c r="P29" s="1">
        <f t="shared" si="6"/>
        <v>0</v>
      </c>
      <c r="Q29" s="1">
        <f t="shared" si="6"/>
        <v>280</v>
      </c>
      <c r="R29" s="1">
        <f t="shared" si="6"/>
        <v>109</v>
      </c>
      <c r="S29" s="1">
        <f t="shared" si="6"/>
        <v>389</v>
      </c>
      <c r="T29" s="1">
        <f t="shared" si="6"/>
        <v>3363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/>
      <c r="C34" s="4"/>
      <c r="D34" s="4"/>
      <c r="E34" s="4"/>
      <c r="F34" s="4"/>
      <c r="G34" s="4"/>
      <c r="H34" s="4"/>
      <c r="I34" s="4"/>
      <c r="J34" s="4"/>
      <c r="K34" s="1"/>
      <c r="L34" s="4"/>
      <c r="M34" s="4"/>
      <c r="N34" s="4"/>
      <c r="O34" s="4"/>
      <c r="P34" s="4"/>
      <c r="Q34" s="4"/>
      <c r="R34" s="4"/>
      <c r="S34" s="4"/>
      <c r="T34" s="4"/>
    </row>
  </sheetData>
  <mergeCells count="12">
    <mergeCell ref="A31:J31"/>
    <mergeCell ref="K31:T31"/>
    <mergeCell ref="A33:J33"/>
    <mergeCell ref="K33:T33"/>
    <mergeCell ref="A5:J5"/>
    <mergeCell ref="K5:T5"/>
    <mergeCell ref="K4:T4"/>
    <mergeCell ref="A1:T1"/>
    <mergeCell ref="A2:T2"/>
    <mergeCell ref="A4:J4"/>
    <mergeCell ref="E3:F3"/>
    <mergeCell ref="Q3:R3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T29" sqref="T29"/>
    </sheetView>
  </sheetViews>
  <sheetFormatPr defaultColWidth="9.140625" defaultRowHeight="12.75"/>
  <cols>
    <col min="1" max="1" width="11.421875" style="0" customWidth="1"/>
    <col min="2" max="6" width="3.7109375" style="0" customWidth="1"/>
    <col min="7" max="7" width="6.7109375" style="0" customWidth="1"/>
    <col min="8" max="8" width="5.7109375" style="0" customWidth="1"/>
    <col min="9" max="9" width="5.421875" style="0" customWidth="1"/>
    <col min="10" max="10" width="6.8515625" style="0" customWidth="1"/>
    <col min="12" max="16" width="3.7109375" style="0" customWidth="1"/>
    <col min="17" max="17" width="6.7109375" style="0" customWidth="1"/>
    <col min="18" max="18" width="5.7109375" style="0" customWidth="1"/>
    <col min="19" max="19" width="5.421875" style="0" customWidth="1"/>
    <col min="20" max="20" width="6.8515625" style="0" customWidth="1"/>
  </cols>
  <sheetData>
    <row r="1" spans="1:20" ht="12.75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2.75">
      <c r="A3" s="1" t="s">
        <v>0</v>
      </c>
      <c r="B3" s="1"/>
      <c r="C3" s="1"/>
      <c r="D3" s="1"/>
      <c r="E3" t="s">
        <v>44</v>
      </c>
      <c r="F3" s="1"/>
      <c r="G3" s="1"/>
      <c r="H3" s="1" t="s">
        <v>45</v>
      </c>
      <c r="I3" s="5">
        <v>35550</v>
      </c>
      <c r="K3" s="1" t="s">
        <v>31</v>
      </c>
      <c r="L3" s="1"/>
      <c r="M3" s="1"/>
      <c r="N3" s="1"/>
      <c r="O3" s="1"/>
      <c r="P3" s="1"/>
      <c r="Q3" s="1" t="s">
        <v>44</v>
      </c>
      <c r="R3" s="1"/>
      <c r="S3" t="s">
        <v>39</v>
      </c>
      <c r="T3" s="5">
        <v>35550</v>
      </c>
    </row>
    <row r="4" spans="1:20" ht="12.75">
      <c r="A4" s="8" t="s">
        <v>37</v>
      </c>
      <c r="B4" s="8"/>
      <c r="C4" s="8"/>
      <c r="D4" s="8"/>
      <c r="E4" s="8"/>
      <c r="F4" s="8"/>
      <c r="G4" s="8"/>
      <c r="H4" s="8"/>
      <c r="I4" s="8"/>
      <c r="J4" s="8"/>
      <c r="K4" s="8" t="s">
        <v>34</v>
      </c>
      <c r="L4" s="8"/>
      <c r="M4" s="8"/>
      <c r="N4" s="8"/>
      <c r="O4" s="8"/>
      <c r="P4" s="8"/>
      <c r="Q4" s="8"/>
      <c r="R4" s="8"/>
      <c r="S4" s="8"/>
      <c r="T4" s="8"/>
    </row>
    <row r="5" spans="1:20" ht="12.75">
      <c r="A5" s="8" t="s">
        <v>38</v>
      </c>
      <c r="B5" s="8"/>
      <c r="C5" s="8"/>
      <c r="D5" s="8"/>
      <c r="E5" s="8"/>
      <c r="F5" s="8"/>
      <c r="G5" s="8"/>
      <c r="H5" s="8"/>
      <c r="I5" s="8"/>
      <c r="J5" s="8"/>
      <c r="K5" s="8" t="s">
        <v>33</v>
      </c>
      <c r="L5" s="8"/>
      <c r="M5" s="8"/>
      <c r="N5" s="8"/>
      <c r="O5" s="8"/>
      <c r="P5" s="8"/>
      <c r="Q5" s="8"/>
      <c r="R5" s="8"/>
      <c r="S5" s="8"/>
      <c r="T5" s="8"/>
    </row>
    <row r="6" spans="1:20" ht="30.75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 t="s">
        <v>7</v>
      </c>
      <c r="H6" s="3" t="s">
        <v>32</v>
      </c>
      <c r="I6" s="1" t="s">
        <v>8</v>
      </c>
      <c r="J6" s="3" t="s">
        <v>9</v>
      </c>
      <c r="K6" s="1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Q6" s="3" t="s">
        <v>7</v>
      </c>
      <c r="R6" s="3" t="s">
        <v>32</v>
      </c>
      <c r="S6" s="1" t="s">
        <v>8</v>
      </c>
      <c r="T6" s="3" t="s">
        <v>9</v>
      </c>
    </row>
    <row r="7" spans="1:20" ht="12.75">
      <c r="A7" s="1" t="s">
        <v>10</v>
      </c>
      <c r="B7" s="1">
        <v>20</v>
      </c>
      <c r="C7" s="1"/>
      <c r="D7" s="1"/>
      <c r="E7" s="1"/>
      <c r="F7" s="1"/>
      <c r="G7" s="1">
        <v>20</v>
      </c>
      <c r="H7" s="1"/>
      <c r="I7" s="1">
        <f>SUM(G7+H7)</f>
        <v>20</v>
      </c>
      <c r="J7" s="1">
        <v>58</v>
      </c>
      <c r="K7" s="1" t="s">
        <v>10</v>
      </c>
      <c r="L7" s="1">
        <f>SUM(B7+'MARCH 97'!L7)</f>
        <v>60</v>
      </c>
      <c r="M7" s="1">
        <f>SUM(C7+'MARCH 97'!M7)</f>
        <v>0</v>
      </c>
      <c r="N7" s="1">
        <f>SUM(D7+'MARCH 97'!N7)</f>
        <v>0</v>
      </c>
      <c r="O7" s="1">
        <f>SUM(E7+'MARCH 97'!O7)</f>
        <v>0</v>
      </c>
      <c r="P7" s="1">
        <f>SUM(F7+'MARCH 97'!P7)</f>
        <v>0</v>
      </c>
      <c r="Q7" s="1">
        <f>SUM(G7+'MARCH 97'!Q7)</f>
        <v>60</v>
      </c>
      <c r="R7" s="1">
        <f>SUM(H7+'MARCH 97'!R7)</f>
        <v>0</v>
      </c>
      <c r="S7" s="1">
        <f>SUM(Q7+R7)</f>
        <v>60</v>
      </c>
      <c r="T7" s="1">
        <f>SUM(J7+'MARCH 97'!T7)</f>
        <v>70</v>
      </c>
    </row>
    <row r="8" spans="1:20" ht="12.75">
      <c r="A8" s="1" t="s">
        <v>11</v>
      </c>
      <c r="B8" s="1">
        <v>2</v>
      </c>
      <c r="C8" s="1">
        <v>1</v>
      </c>
      <c r="D8" s="1"/>
      <c r="E8" s="1"/>
      <c r="F8" s="1"/>
      <c r="G8" s="1">
        <v>3</v>
      </c>
      <c r="H8" s="1"/>
      <c r="I8" s="1">
        <f aca="true" t="shared" si="0" ref="I8:I26">SUM(G8+H8)</f>
        <v>3</v>
      </c>
      <c r="J8" s="1">
        <v>115</v>
      </c>
      <c r="K8" s="1" t="s">
        <v>11</v>
      </c>
      <c r="L8" s="1">
        <f>SUM(B8+'MARCH 97'!L8)</f>
        <v>12</v>
      </c>
      <c r="M8" s="1">
        <f>SUM(C8+'MARCH 97'!M8)</f>
        <v>2</v>
      </c>
      <c r="N8" s="1">
        <f>SUM(D8+'MARCH 97'!N8)</f>
        <v>0</v>
      </c>
      <c r="O8" s="1">
        <f>SUM(E8+'MARCH 97'!O8)</f>
        <v>0</v>
      </c>
      <c r="P8" s="1">
        <f>SUM(F8+'MARCH 97'!P8)</f>
        <v>0</v>
      </c>
      <c r="Q8" s="1">
        <f>SUM(G8+'MARCH 97'!Q8)</f>
        <v>14</v>
      </c>
      <c r="R8" s="1">
        <f>SUM(H8+'MARCH 97'!R8)</f>
        <v>0</v>
      </c>
      <c r="S8" s="1">
        <f aca="true" t="shared" si="1" ref="S8:S13">SUM(Q8+R8)</f>
        <v>14</v>
      </c>
      <c r="T8" s="1">
        <f>SUM(J8+'MARCH 97'!T8)</f>
        <v>405</v>
      </c>
    </row>
    <row r="9" spans="1:20" ht="12.75">
      <c r="A9" s="1" t="s">
        <v>12</v>
      </c>
      <c r="B9" s="1">
        <v>1</v>
      </c>
      <c r="C9" s="1"/>
      <c r="D9" s="1"/>
      <c r="E9" s="1"/>
      <c r="F9" s="1"/>
      <c r="G9" s="1">
        <v>1</v>
      </c>
      <c r="H9" s="1"/>
      <c r="I9" s="1">
        <f t="shared" si="0"/>
        <v>1</v>
      </c>
      <c r="J9" s="1"/>
      <c r="K9" s="1" t="s">
        <v>12</v>
      </c>
      <c r="L9" s="1">
        <f>SUM(B9+'MARCH 97'!L9)</f>
        <v>1</v>
      </c>
      <c r="M9" s="1">
        <f>SUM(C9+'MARCH 97'!M9)</f>
        <v>0</v>
      </c>
      <c r="N9" s="1">
        <f>SUM(D9+'MARCH 97'!N9)</f>
        <v>0</v>
      </c>
      <c r="O9" s="1">
        <f>SUM(E9+'MARCH 97'!O9)</f>
        <v>0</v>
      </c>
      <c r="P9" s="1">
        <f>SUM(F9+'MARCH 97'!P9)</f>
        <v>0</v>
      </c>
      <c r="Q9" s="1">
        <f>SUM(G9+'MARCH 97'!Q9)</f>
        <v>1</v>
      </c>
      <c r="R9" s="1">
        <f>SUM(H9+'MARCH 97'!R9)</f>
        <v>0</v>
      </c>
      <c r="S9" s="1">
        <f t="shared" si="1"/>
        <v>1</v>
      </c>
      <c r="T9" s="1">
        <f>SUM(J9+'MARCH 97'!T9)</f>
        <v>0</v>
      </c>
    </row>
    <row r="10" spans="1:20" ht="12.75">
      <c r="A10" s="1" t="s">
        <v>13</v>
      </c>
      <c r="B10" s="1">
        <v>6</v>
      </c>
      <c r="C10" s="1"/>
      <c r="D10" s="1"/>
      <c r="E10" s="1"/>
      <c r="F10" s="1"/>
      <c r="G10" s="1">
        <v>6</v>
      </c>
      <c r="H10" s="1"/>
      <c r="I10" s="1">
        <f t="shared" si="0"/>
        <v>6</v>
      </c>
      <c r="J10" s="1">
        <v>5</v>
      </c>
      <c r="K10" s="1" t="s">
        <v>13</v>
      </c>
      <c r="L10" s="1">
        <f>SUM(B10+'MARCH 97'!L10)</f>
        <v>8</v>
      </c>
      <c r="M10" s="1">
        <f>SUM(C10+'MARCH 97'!M10)</f>
        <v>0</v>
      </c>
      <c r="N10" s="1">
        <f>SUM(D10+'MARCH 97'!N10)</f>
        <v>0</v>
      </c>
      <c r="O10" s="1">
        <f>SUM(E10+'MARCH 97'!O10)</f>
        <v>0</v>
      </c>
      <c r="P10" s="1">
        <f>SUM(F10+'MARCH 97'!P10)</f>
        <v>0</v>
      </c>
      <c r="Q10" s="1">
        <f>SUM(G10+'MARCH 97'!Q10)</f>
        <v>8</v>
      </c>
      <c r="R10" s="1">
        <f>SUM(H10+'MARCH 97'!R10)</f>
        <v>0</v>
      </c>
      <c r="S10" s="1">
        <f t="shared" si="1"/>
        <v>8</v>
      </c>
      <c r="T10" s="1">
        <f>SUM(J10+'MARCH 97'!T10)</f>
        <v>5</v>
      </c>
    </row>
    <row r="11" spans="1:20" ht="12.75">
      <c r="A11" s="1" t="s">
        <v>14</v>
      </c>
      <c r="B11" s="1">
        <v>13</v>
      </c>
      <c r="C11" s="1"/>
      <c r="D11" s="1"/>
      <c r="E11" s="1"/>
      <c r="F11" s="1"/>
      <c r="G11" s="1">
        <v>13</v>
      </c>
      <c r="H11" s="1"/>
      <c r="I11" s="1">
        <f t="shared" si="0"/>
        <v>13</v>
      </c>
      <c r="J11" s="1">
        <v>2</v>
      </c>
      <c r="K11" s="1" t="s">
        <v>14</v>
      </c>
      <c r="L11" s="1">
        <f>SUM(B11+'MARCH 97'!L11)</f>
        <v>14</v>
      </c>
      <c r="M11" s="1">
        <f>SUM(C11+'MARCH 97'!M11)</f>
        <v>0</v>
      </c>
      <c r="N11" s="1">
        <f>SUM(D11+'MARCH 97'!N11)</f>
        <v>0</v>
      </c>
      <c r="O11" s="1">
        <f>SUM(E11+'MARCH 97'!O11)</f>
        <v>0</v>
      </c>
      <c r="P11" s="1">
        <f>SUM(F11+'MARCH 97'!P11)</f>
        <v>0</v>
      </c>
      <c r="Q11" s="1">
        <f>SUM(G11+'MARCH 97'!Q11)</f>
        <v>14</v>
      </c>
      <c r="R11" s="1">
        <f>SUM(H11+'MARCH 97'!R11)</f>
        <v>0</v>
      </c>
      <c r="S11" s="1">
        <f t="shared" si="1"/>
        <v>14</v>
      </c>
      <c r="T11" s="1">
        <f>SUM(J11+'MARCH 97'!T11)</f>
        <v>3</v>
      </c>
    </row>
    <row r="12" spans="1:20" ht="12.75">
      <c r="A12" s="1" t="s">
        <v>15</v>
      </c>
      <c r="B12" s="1">
        <v>7</v>
      </c>
      <c r="C12" s="1">
        <v>1</v>
      </c>
      <c r="D12" s="1"/>
      <c r="E12" s="1"/>
      <c r="F12" s="1"/>
      <c r="G12" s="1">
        <v>8</v>
      </c>
      <c r="H12" s="1"/>
      <c r="I12" s="1">
        <f t="shared" si="0"/>
        <v>8</v>
      </c>
      <c r="J12" s="1">
        <v>125</v>
      </c>
      <c r="K12" s="1" t="s">
        <v>15</v>
      </c>
      <c r="L12" s="1">
        <f>SUM(B12+'MARCH 97'!L12)</f>
        <v>9</v>
      </c>
      <c r="M12" s="1">
        <f>SUM(C12+'MARCH 97'!M12)</f>
        <v>1</v>
      </c>
      <c r="N12" s="1">
        <f>SUM(D12+'MARCH 97'!N12)</f>
        <v>0</v>
      </c>
      <c r="O12" s="1">
        <f>SUM(E12+'MARCH 97'!O12)</f>
        <v>0</v>
      </c>
      <c r="P12" s="1">
        <f>SUM(F12+'MARCH 97'!P12)</f>
        <v>0</v>
      </c>
      <c r="Q12" s="1">
        <f>SUM(G12+'MARCH 97'!Q12)</f>
        <v>10</v>
      </c>
      <c r="R12" s="1">
        <f>SUM(H12+'MARCH 97'!R12)</f>
        <v>0</v>
      </c>
      <c r="S12" s="1">
        <f t="shared" si="1"/>
        <v>10</v>
      </c>
      <c r="T12" s="1">
        <f>SUM(J12+'MARCH 97'!T12)</f>
        <v>131</v>
      </c>
    </row>
    <row r="13" spans="1:20" ht="12.75">
      <c r="A13" s="1" t="s">
        <v>16</v>
      </c>
      <c r="B13" s="1">
        <v>6</v>
      </c>
      <c r="C13" s="1"/>
      <c r="D13" s="1"/>
      <c r="E13" s="1"/>
      <c r="F13" s="1"/>
      <c r="G13" s="1">
        <v>6</v>
      </c>
      <c r="H13" s="1"/>
      <c r="I13" s="1">
        <f t="shared" si="0"/>
        <v>6</v>
      </c>
      <c r="J13" s="1">
        <v>12</v>
      </c>
      <c r="K13" s="1" t="s">
        <v>16</v>
      </c>
      <c r="L13" s="1">
        <f>SUM(B13+'MARCH 97'!L13)</f>
        <v>11</v>
      </c>
      <c r="M13" s="1">
        <f>SUM(C13+'MARCH 97'!M13)</f>
        <v>0</v>
      </c>
      <c r="N13" s="1">
        <f>SUM(D13+'MARCH 97'!N13)</f>
        <v>0</v>
      </c>
      <c r="O13" s="1">
        <f>SUM(E13+'MARCH 97'!O13)</f>
        <v>0</v>
      </c>
      <c r="P13" s="1">
        <f>SUM(F13+'MARCH 97'!P13)</f>
        <v>0</v>
      </c>
      <c r="Q13" s="1">
        <f>SUM(G13+'MARCH 97'!Q13)</f>
        <v>11</v>
      </c>
      <c r="R13" s="1">
        <f>SUM(H13+'MARCH 97'!R13)</f>
        <v>0</v>
      </c>
      <c r="S13" s="1">
        <f t="shared" si="1"/>
        <v>11</v>
      </c>
      <c r="T13" s="1">
        <f>SUM(J13+'MARCH 97'!T13)</f>
        <v>15</v>
      </c>
    </row>
    <row r="14" spans="1:20" ht="12.75">
      <c r="A14" s="1" t="s">
        <v>17</v>
      </c>
      <c r="B14" s="1">
        <v>2</v>
      </c>
      <c r="C14" s="1"/>
      <c r="D14" s="1"/>
      <c r="E14" s="1"/>
      <c r="F14" s="1"/>
      <c r="G14" s="1">
        <v>2</v>
      </c>
      <c r="H14" s="1"/>
      <c r="I14" s="1">
        <f t="shared" si="0"/>
        <v>2</v>
      </c>
      <c r="J14" s="1">
        <v>3</v>
      </c>
      <c r="K14" s="1" t="s">
        <v>17</v>
      </c>
      <c r="L14" s="1">
        <f>SUM(B14+'MARCH 97'!L14)</f>
        <v>4</v>
      </c>
      <c r="M14" s="1">
        <f>SUM(C14+'MARCH 97'!M14)</f>
        <v>0</v>
      </c>
      <c r="N14" s="1">
        <f>SUM(D14+'MARCH 97'!N14)</f>
        <v>0</v>
      </c>
      <c r="O14" s="1">
        <f>SUM(E14+'MARCH 97'!O14)</f>
        <v>0</v>
      </c>
      <c r="P14" s="1">
        <f>SUM(F14+'MARCH 97'!P14)</f>
        <v>0</v>
      </c>
      <c r="Q14" s="1">
        <f>SUM(G14+'MARCH 97'!Q14)</f>
        <v>4</v>
      </c>
      <c r="R14" s="1">
        <f>SUM(H14+'MARCH 97'!R14)</f>
        <v>0</v>
      </c>
      <c r="S14" s="1">
        <f>SUM(Q14+R14)</f>
        <v>4</v>
      </c>
      <c r="T14" s="1">
        <f>SUM(J14+'MARCH 97'!T14)</f>
        <v>3</v>
      </c>
    </row>
    <row r="15" spans="1:20" ht="21">
      <c r="A15" s="3" t="s">
        <v>18</v>
      </c>
      <c r="B15" s="1">
        <f aca="true" t="shared" si="2" ref="B15:J15">SUM(B7:B14)</f>
        <v>57</v>
      </c>
      <c r="C15" s="1">
        <f t="shared" si="2"/>
        <v>2</v>
      </c>
      <c r="D15" s="1">
        <f t="shared" si="2"/>
        <v>0</v>
      </c>
      <c r="E15" s="1">
        <f t="shared" si="2"/>
        <v>0</v>
      </c>
      <c r="F15" s="1">
        <f t="shared" si="2"/>
        <v>0</v>
      </c>
      <c r="G15" s="1">
        <f t="shared" si="2"/>
        <v>59</v>
      </c>
      <c r="H15" s="1">
        <f t="shared" si="2"/>
        <v>0</v>
      </c>
      <c r="I15" s="1">
        <f t="shared" si="2"/>
        <v>59</v>
      </c>
      <c r="J15" s="1">
        <f t="shared" si="2"/>
        <v>320</v>
      </c>
      <c r="K15" s="3" t="s">
        <v>18</v>
      </c>
      <c r="L15" s="1">
        <f aca="true" t="shared" si="3" ref="L15:T15">SUM(L7:L14)</f>
        <v>119</v>
      </c>
      <c r="M15" s="1">
        <f t="shared" si="3"/>
        <v>3</v>
      </c>
      <c r="N15" s="1">
        <f t="shared" si="3"/>
        <v>0</v>
      </c>
      <c r="O15" s="1">
        <f t="shared" si="3"/>
        <v>0</v>
      </c>
      <c r="P15" s="1">
        <f t="shared" si="3"/>
        <v>0</v>
      </c>
      <c r="Q15" s="1">
        <f t="shared" si="3"/>
        <v>122</v>
      </c>
      <c r="R15" s="1">
        <f t="shared" si="3"/>
        <v>0</v>
      </c>
      <c r="S15" s="1">
        <f t="shared" si="3"/>
        <v>122</v>
      </c>
      <c r="T15" s="1">
        <f t="shared" si="3"/>
        <v>632</v>
      </c>
    </row>
    <row r="16" spans="1:20" ht="12.75">
      <c r="A16" s="1"/>
      <c r="B16" s="1"/>
      <c r="C16" s="1"/>
      <c r="D16" s="1"/>
      <c r="E16" s="1"/>
      <c r="F16" s="1"/>
      <c r="G16" s="1"/>
      <c r="H16" s="1"/>
      <c r="I16" s="1" t="s">
        <v>50</v>
      </c>
      <c r="J16" s="1"/>
      <c r="K16" s="1"/>
      <c r="L16" s="1"/>
      <c r="M16" s="1"/>
      <c r="N16" s="1"/>
      <c r="O16" s="1"/>
      <c r="P16" s="1"/>
      <c r="Q16" s="1"/>
      <c r="R16" s="1"/>
      <c r="S16" s="1">
        <f aca="true" t="shared" si="4" ref="S16:S26">SUM(Q16+R16)</f>
        <v>0</v>
      </c>
      <c r="T16" s="1"/>
    </row>
    <row r="17" spans="1:20" ht="12.75">
      <c r="A17" s="1" t="s">
        <v>19</v>
      </c>
      <c r="B17" s="1">
        <v>3</v>
      </c>
      <c r="C17" s="1"/>
      <c r="D17" s="1"/>
      <c r="E17" s="1"/>
      <c r="F17" s="1"/>
      <c r="G17" s="1">
        <v>3</v>
      </c>
      <c r="H17" s="1"/>
      <c r="I17" s="1">
        <f t="shared" si="0"/>
        <v>3</v>
      </c>
      <c r="J17" s="1">
        <v>5</v>
      </c>
      <c r="K17" s="1" t="s">
        <v>19</v>
      </c>
      <c r="L17" s="1">
        <f>SUM(B17+'MARCH 97'!L17)</f>
        <v>5</v>
      </c>
      <c r="M17" s="1">
        <f>SUM(C17+'MARCH 97'!M17)</f>
        <v>0</v>
      </c>
      <c r="N17" s="1">
        <f>SUM(D17+'MARCH 97'!N17)</f>
        <v>0</v>
      </c>
      <c r="O17" s="1">
        <f>SUM(E17+'MARCH 97'!O17)</f>
        <v>0</v>
      </c>
      <c r="P17" s="1">
        <f>SUM(F17+'MARCH 97'!P17)</f>
        <v>0</v>
      </c>
      <c r="Q17" s="1">
        <f>SUM(G17+'MARCH 97'!Q17)</f>
        <v>3</v>
      </c>
      <c r="R17" s="1">
        <f>SUM(H17+'MARCH 97'!R17)</f>
        <v>0</v>
      </c>
      <c r="S17" s="1">
        <f t="shared" si="4"/>
        <v>3</v>
      </c>
      <c r="T17" s="1">
        <f>SUM(J17+'MARCH 97'!T17)</f>
        <v>10</v>
      </c>
    </row>
    <row r="18" spans="1:20" ht="12.75">
      <c r="A18" s="1" t="s">
        <v>20</v>
      </c>
      <c r="B18" s="1">
        <v>4</v>
      </c>
      <c r="C18" s="1"/>
      <c r="D18" s="1"/>
      <c r="E18" s="1"/>
      <c r="F18" s="1"/>
      <c r="G18" s="1">
        <v>4</v>
      </c>
      <c r="H18" s="1"/>
      <c r="I18" s="1">
        <f t="shared" si="0"/>
        <v>4</v>
      </c>
      <c r="J18" s="1">
        <v>2</v>
      </c>
      <c r="K18" s="1" t="s">
        <v>20</v>
      </c>
      <c r="L18" s="1">
        <f>SUM(B18+'MARCH 97'!L18)</f>
        <v>6</v>
      </c>
      <c r="M18" s="1">
        <f>SUM(C18+'MARCH 97'!M18)</f>
        <v>0</v>
      </c>
      <c r="N18" s="1">
        <f>SUM(D18+'MARCH 97'!N18)</f>
        <v>0</v>
      </c>
      <c r="O18" s="1">
        <f>SUM(E18+'MARCH 97'!O18)</f>
        <v>0</v>
      </c>
      <c r="P18" s="1">
        <f>SUM(F18+'MARCH 97'!P18)</f>
        <v>0</v>
      </c>
      <c r="Q18" s="1">
        <f>SUM(G18+'MARCH 97'!Q18)</f>
        <v>4</v>
      </c>
      <c r="R18" s="1">
        <f>SUM(H18+'MARCH 97'!R18)</f>
        <v>0</v>
      </c>
      <c r="S18" s="1">
        <f t="shared" si="4"/>
        <v>4</v>
      </c>
      <c r="T18" s="1">
        <f>SUM(J18+'MARCH 97'!T18)</f>
        <v>17</v>
      </c>
    </row>
    <row r="19" spans="1:20" ht="12.75">
      <c r="A19" s="1" t="s">
        <v>21</v>
      </c>
      <c r="B19" s="1">
        <v>1</v>
      </c>
      <c r="C19" s="1"/>
      <c r="D19" s="1"/>
      <c r="E19" s="1"/>
      <c r="F19" s="1"/>
      <c r="G19" s="1">
        <v>1</v>
      </c>
      <c r="H19" s="1"/>
      <c r="I19" s="1">
        <f t="shared" si="0"/>
        <v>1</v>
      </c>
      <c r="J19" s="1"/>
      <c r="K19" s="1" t="s">
        <v>21</v>
      </c>
      <c r="L19" s="1">
        <f>SUM(B19+'MARCH 97'!L19)</f>
        <v>3</v>
      </c>
      <c r="M19" s="1">
        <f>SUM(C19+'MARCH 97'!M19)</f>
        <v>0</v>
      </c>
      <c r="N19" s="1">
        <f>SUM(D19+'MARCH 97'!N19)</f>
        <v>0</v>
      </c>
      <c r="O19" s="1">
        <f>SUM(E19+'MARCH 97'!O19)</f>
        <v>0</v>
      </c>
      <c r="P19" s="1">
        <f>SUM(F19+'MARCH 97'!P19)</f>
        <v>0</v>
      </c>
      <c r="Q19" s="1">
        <f>SUM(G19+'MARCH 97'!Q19)</f>
        <v>1</v>
      </c>
      <c r="R19" s="1">
        <f>SUM(H19+'MARCH 97'!R19)</f>
        <v>0</v>
      </c>
      <c r="S19" s="1">
        <f t="shared" si="4"/>
        <v>1</v>
      </c>
      <c r="T19" s="1">
        <f>SUM(J19+'MARCH 97'!T19)</f>
        <v>24</v>
      </c>
    </row>
    <row r="20" spans="1:20" ht="12.75">
      <c r="A20" s="1" t="s">
        <v>22</v>
      </c>
      <c r="B20" s="1">
        <v>2</v>
      </c>
      <c r="C20" s="1"/>
      <c r="D20" s="1"/>
      <c r="E20" s="1"/>
      <c r="F20" s="1"/>
      <c r="G20" s="1">
        <v>2</v>
      </c>
      <c r="H20" s="1"/>
      <c r="I20" s="1">
        <f t="shared" si="0"/>
        <v>2</v>
      </c>
      <c r="J20" s="1"/>
      <c r="K20" s="1" t="s">
        <v>22</v>
      </c>
      <c r="L20" s="1">
        <f>SUM(B20+'MARCH 97'!L20)</f>
        <v>2</v>
      </c>
      <c r="M20" s="1">
        <f>SUM(C20+'MARCH 97'!M20)</f>
        <v>0</v>
      </c>
      <c r="N20" s="1">
        <f>SUM(D20+'MARCH 97'!N20)</f>
        <v>0</v>
      </c>
      <c r="O20" s="1">
        <f>SUM(E20+'MARCH 97'!O20)</f>
        <v>0</v>
      </c>
      <c r="P20" s="1">
        <f>SUM(F20+'MARCH 97'!P20)</f>
        <v>0</v>
      </c>
      <c r="Q20" s="1">
        <f>SUM(G20+'MARCH 97'!Q20)</f>
        <v>2</v>
      </c>
      <c r="R20" s="1">
        <f>SUM(H20+'MARCH 97'!R20)</f>
        <v>0</v>
      </c>
      <c r="S20" s="1">
        <f t="shared" si="4"/>
        <v>2</v>
      </c>
      <c r="T20" s="1">
        <f>SUM(J20+'MARCH 97'!T20)</f>
        <v>0</v>
      </c>
    </row>
    <row r="21" spans="1:20" ht="12.75">
      <c r="A21" s="1" t="s">
        <v>23</v>
      </c>
      <c r="B21" s="1"/>
      <c r="C21" s="1"/>
      <c r="D21" s="1"/>
      <c r="E21" s="1"/>
      <c r="F21" s="1"/>
      <c r="G21" s="1"/>
      <c r="H21" s="1"/>
      <c r="I21" s="1">
        <f t="shared" si="0"/>
        <v>0</v>
      </c>
      <c r="J21" s="1"/>
      <c r="K21" s="1" t="s">
        <v>23</v>
      </c>
      <c r="L21" s="1">
        <f>SUM(B21+'MARCH 97'!L21)</f>
        <v>1</v>
      </c>
      <c r="M21" s="1">
        <f>SUM(C21+'MARCH 97'!M21)</f>
        <v>0</v>
      </c>
      <c r="N21" s="1">
        <f>SUM(D21+'MARCH 97'!N21)</f>
        <v>0</v>
      </c>
      <c r="O21" s="1">
        <f>SUM(E21+'MARCH 97'!O21)</f>
        <v>0</v>
      </c>
      <c r="P21" s="1">
        <f>SUM(F21+'MARCH 97'!P21)</f>
        <v>0</v>
      </c>
      <c r="Q21" s="1">
        <f>SUM(G21+'MARCH 97'!Q21)</f>
        <v>0</v>
      </c>
      <c r="R21" s="1">
        <f>SUM(H21+'MARCH 97'!R21)</f>
        <v>0</v>
      </c>
      <c r="S21" s="1">
        <f t="shared" si="4"/>
        <v>0</v>
      </c>
      <c r="T21" s="1">
        <f>SUM(J21+'MARCH 97'!T21)</f>
        <v>6</v>
      </c>
    </row>
    <row r="22" spans="1:20" ht="12.75">
      <c r="A22" s="1" t="s">
        <v>24</v>
      </c>
      <c r="B22" s="1">
        <v>4</v>
      </c>
      <c r="C22" s="1"/>
      <c r="D22" s="1"/>
      <c r="E22" s="1"/>
      <c r="F22" s="1"/>
      <c r="G22" s="1">
        <v>4</v>
      </c>
      <c r="H22" s="1"/>
      <c r="I22" s="1">
        <f t="shared" si="0"/>
        <v>4</v>
      </c>
      <c r="J22" s="1">
        <v>2</v>
      </c>
      <c r="K22" s="1" t="s">
        <v>24</v>
      </c>
      <c r="L22" s="1">
        <f>SUM(B22+'MARCH 97'!L22)</f>
        <v>6</v>
      </c>
      <c r="M22" s="1">
        <f>SUM(C22+'MARCH 97'!M22)</f>
        <v>0</v>
      </c>
      <c r="N22" s="1">
        <f>SUM(D22+'MARCH 97'!N22)</f>
        <v>0</v>
      </c>
      <c r="O22" s="1">
        <f>SUM(E22+'MARCH 97'!O22)</f>
        <v>0</v>
      </c>
      <c r="P22" s="1">
        <f>SUM(F22+'MARCH 97'!P22)</f>
        <v>0</v>
      </c>
      <c r="Q22" s="1">
        <f>SUM(G22+'MARCH 97'!Q22)</f>
        <v>4</v>
      </c>
      <c r="R22" s="1">
        <f>SUM(H22+'MARCH 97'!R22)</f>
        <v>0</v>
      </c>
      <c r="S22" s="1">
        <f t="shared" si="4"/>
        <v>4</v>
      </c>
      <c r="T22" s="1">
        <f>SUM(J22+'MARCH 97'!T22)</f>
        <v>2</v>
      </c>
    </row>
    <row r="23" spans="1:20" ht="12" customHeight="1">
      <c r="A23" s="1" t="s">
        <v>25</v>
      </c>
      <c r="B23" s="1">
        <v>3</v>
      </c>
      <c r="C23" s="1"/>
      <c r="D23" s="1"/>
      <c r="E23" s="1"/>
      <c r="F23" s="1"/>
      <c r="G23" s="1">
        <v>3</v>
      </c>
      <c r="H23" s="1"/>
      <c r="I23" s="1">
        <f t="shared" si="0"/>
        <v>3</v>
      </c>
      <c r="J23" s="1"/>
      <c r="K23" s="1" t="s">
        <v>25</v>
      </c>
      <c r="L23" s="1">
        <f>SUM(B23+'MARCH 97'!L23)</f>
        <v>4</v>
      </c>
      <c r="M23" s="1">
        <f>SUM(C23+'MARCH 97'!M23)</f>
        <v>0</v>
      </c>
      <c r="N23" s="1">
        <f>SUM(D23+'MARCH 97'!N23)</f>
        <v>0</v>
      </c>
      <c r="O23" s="1">
        <f>SUM(E23+'MARCH 97'!O23)</f>
        <v>0</v>
      </c>
      <c r="P23" s="1">
        <f>SUM(F23+'MARCH 97'!P23)</f>
        <v>0</v>
      </c>
      <c r="Q23" s="1">
        <f>SUM(G23+'MARCH 97'!Q23)</f>
        <v>3</v>
      </c>
      <c r="R23" s="1">
        <f>SUM(H23+'MARCH 97'!R23)</f>
        <v>0</v>
      </c>
      <c r="S23" s="1">
        <f t="shared" si="4"/>
        <v>3</v>
      </c>
      <c r="T23" s="1">
        <f>SUM(J23+'MARCH 97'!T23)</f>
        <v>0</v>
      </c>
    </row>
    <row r="24" spans="1:20" ht="12.75">
      <c r="A24" s="1" t="s">
        <v>26</v>
      </c>
      <c r="B24" s="1">
        <v>2</v>
      </c>
      <c r="C24" s="1"/>
      <c r="D24" s="1"/>
      <c r="E24" s="1"/>
      <c r="F24" s="1"/>
      <c r="G24" s="1">
        <v>2</v>
      </c>
      <c r="H24" s="1"/>
      <c r="I24" s="1">
        <f t="shared" si="0"/>
        <v>2</v>
      </c>
      <c r="J24" s="1"/>
      <c r="K24" s="1" t="s">
        <v>26</v>
      </c>
      <c r="L24" s="1">
        <f>SUM(B24+'MARCH 97'!L24)</f>
        <v>4</v>
      </c>
      <c r="M24" s="1">
        <f>SUM(C24+'MARCH 97'!M24)</f>
        <v>0</v>
      </c>
      <c r="N24" s="1">
        <f>SUM(D24+'MARCH 97'!N24)</f>
        <v>0</v>
      </c>
      <c r="O24" s="1">
        <f>SUM(E24+'MARCH 97'!O24)</f>
        <v>0</v>
      </c>
      <c r="P24" s="1">
        <f>SUM(F24+'MARCH 97'!P24)</f>
        <v>0</v>
      </c>
      <c r="Q24" s="1">
        <f>SUM(G24+'MARCH 97'!Q24)</f>
        <v>2</v>
      </c>
      <c r="R24" s="1">
        <f>SUM(H24+'MARCH 97'!R24)</f>
        <v>0</v>
      </c>
      <c r="S24" s="1">
        <f t="shared" si="4"/>
        <v>2</v>
      </c>
      <c r="T24" s="1">
        <f>SUM(J24+'MARCH 97'!T24)</f>
        <v>0</v>
      </c>
    </row>
    <row r="25" spans="1:20" ht="12.75">
      <c r="A25" s="1" t="s">
        <v>27</v>
      </c>
      <c r="B25" s="1">
        <v>2</v>
      </c>
      <c r="C25" s="1"/>
      <c r="D25" s="1"/>
      <c r="E25" s="1"/>
      <c r="F25" s="1"/>
      <c r="G25" s="1">
        <v>2</v>
      </c>
      <c r="H25" s="1"/>
      <c r="I25" s="1">
        <f t="shared" si="0"/>
        <v>2</v>
      </c>
      <c r="J25" s="1">
        <v>2</v>
      </c>
      <c r="K25" s="1" t="s">
        <v>27</v>
      </c>
      <c r="L25" s="1">
        <f>SUM(B25+'MARCH 97'!L25)</f>
        <v>2</v>
      </c>
      <c r="M25" s="1">
        <f>SUM(C25+'MARCH 97'!M25)</f>
        <v>0</v>
      </c>
      <c r="N25" s="1">
        <f>SUM(D25+'MARCH 97'!N25)</f>
        <v>0</v>
      </c>
      <c r="O25" s="1">
        <f>SUM(E25+'MARCH 97'!O25)</f>
        <v>0</v>
      </c>
      <c r="P25" s="1">
        <f>SUM(F25+'MARCH 97'!P25)</f>
        <v>0</v>
      </c>
      <c r="Q25" s="1">
        <f>SUM(G25+'MARCH 97'!Q25)</f>
        <v>2</v>
      </c>
      <c r="R25" s="1">
        <f>SUM(H25+'MARCH 97'!R25)</f>
        <v>0</v>
      </c>
      <c r="S25" s="1">
        <f t="shared" si="4"/>
        <v>2</v>
      </c>
      <c r="T25" s="1">
        <f>SUM(J25+'MARCH 97'!T25)</f>
        <v>2</v>
      </c>
    </row>
    <row r="26" spans="1:20" ht="12.75">
      <c r="A26" s="1" t="s">
        <v>28</v>
      </c>
      <c r="B26" s="1"/>
      <c r="C26" s="1"/>
      <c r="D26" s="1"/>
      <c r="E26" s="1"/>
      <c r="F26" s="1"/>
      <c r="G26" s="1"/>
      <c r="H26" s="1"/>
      <c r="I26" s="1">
        <f t="shared" si="0"/>
        <v>0</v>
      </c>
      <c r="J26" s="1"/>
      <c r="K26" s="1" t="s">
        <v>28</v>
      </c>
      <c r="L26" s="1">
        <f>SUM(B26+'MARCH 97'!L26)</f>
        <v>0</v>
      </c>
      <c r="M26" s="1">
        <f>SUM(C26+'MARCH 97'!M26)</f>
        <v>0</v>
      </c>
      <c r="N26" s="1">
        <f>SUM(D26+'MARCH 97'!N26)</f>
        <v>0</v>
      </c>
      <c r="O26" s="1">
        <f>SUM(E26+'MARCH 97'!O26)</f>
        <v>0</v>
      </c>
      <c r="P26" s="1">
        <f>SUM(F26+'MARCH 97'!P26)</f>
        <v>0</v>
      </c>
      <c r="Q26" s="1">
        <f>SUM(G26+'MARCH 97'!Q26)</f>
        <v>0</v>
      </c>
      <c r="R26" s="1">
        <f>SUM(H26+'MARCH 97'!R26)</f>
        <v>0</v>
      </c>
      <c r="S26" s="1">
        <f t="shared" si="4"/>
        <v>0</v>
      </c>
      <c r="T26" s="1">
        <f>SUM(J26+'MARCH 97'!T26)</f>
        <v>0</v>
      </c>
    </row>
    <row r="27" spans="1:20" ht="21">
      <c r="A27" s="3" t="s">
        <v>29</v>
      </c>
      <c r="B27" s="1">
        <f aca="true" t="shared" si="5" ref="B27:J27">SUM(B17:B26)</f>
        <v>21</v>
      </c>
      <c r="C27" s="1">
        <f t="shared" si="5"/>
        <v>0</v>
      </c>
      <c r="D27" s="1">
        <f t="shared" si="5"/>
        <v>0</v>
      </c>
      <c r="E27" s="1">
        <f t="shared" si="5"/>
        <v>0</v>
      </c>
      <c r="F27" s="1">
        <f t="shared" si="5"/>
        <v>0</v>
      </c>
      <c r="G27" s="1">
        <f t="shared" si="5"/>
        <v>21</v>
      </c>
      <c r="H27" s="1">
        <f t="shared" si="5"/>
        <v>0</v>
      </c>
      <c r="I27" s="1">
        <f t="shared" si="5"/>
        <v>21</v>
      </c>
      <c r="J27" s="1">
        <f t="shared" si="5"/>
        <v>11</v>
      </c>
      <c r="K27" s="3" t="s">
        <v>29</v>
      </c>
      <c r="L27" s="1">
        <f aca="true" t="shared" si="6" ref="L27:T27">SUM(L17:L26)</f>
        <v>33</v>
      </c>
      <c r="M27" s="1">
        <f t="shared" si="6"/>
        <v>0</v>
      </c>
      <c r="N27" s="1">
        <f t="shared" si="6"/>
        <v>0</v>
      </c>
      <c r="O27" s="1">
        <f t="shared" si="6"/>
        <v>0</v>
      </c>
      <c r="P27" s="1">
        <f t="shared" si="6"/>
        <v>0</v>
      </c>
      <c r="Q27" s="1">
        <f t="shared" si="6"/>
        <v>21</v>
      </c>
      <c r="R27" s="1">
        <f t="shared" si="6"/>
        <v>0</v>
      </c>
      <c r="S27" s="1">
        <f t="shared" si="6"/>
        <v>21</v>
      </c>
      <c r="T27" s="1">
        <f t="shared" si="6"/>
        <v>61</v>
      </c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>
      <c r="A29" s="3" t="s">
        <v>30</v>
      </c>
      <c r="B29" s="1">
        <f aca="true" t="shared" si="7" ref="B29:J29">SUM(B27,B15)</f>
        <v>78</v>
      </c>
      <c r="C29" s="1">
        <f t="shared" si="7"/>
        <v>2</v>
      </c>
      <c r="D29" s="1">
        <f t="shared" si="7"/>
        <v>0</v>
      </c>
      <c r="E29" s="1">
        <f t="shared" si="7"/>
        <v>0</v>
      </c>
      <c r="F29" s="1">
        <f t="shared" si="7"/>
        <v>0</v>
      </c>
      <c r="G29" s="1">
        <f t="shared" si="7"/>
        <v>80</v>
      </c>
      <c r="H29" s="1">
        <f t="shared" si="7"/>
        <v>0</v>
      </c>
      <c r="I29" s="1">
        <f t="shared" si="7"/>
        <v>80</v>
      </c>
      <c r="J29" s="1">
        <f t="shared" si="7"/>
        <v>331</v>
      </c>
      <c r="K29" s="3" t="s">
        <v>30</v>
      </c>
      <c r="L29" s="1">
        <f aca="true" t="shared" si="8" ref="L29:T29">SUM(L27,L15)</f>
        <v>152</v>
      </c>
      <c r="M29" s="1">
        <f t="shared" si="8"/>
        <v>3</v>
      </c>
      <c r="N29" s="1">
        <f t="shared" si="8"/>
        <v>0</v>
      </c>
      <c r="O29" s="1">
        <f t="shared" si="8"/>
        <v>0</v>
      </c>
      <c r="P29" s="1">
        <f t="shared" si="8"/>
        <v>0</v>
      </c>
      <c r="Q29" s="1">
        <f t="shared" si="8"/>
        <v>143</v>
      </c>
      <c r="R29" s="1">
        <f t="shared" si="8"/>
        <v>0</v>
      </c>
      <c r="S29" s="1">
        <f t="shared" si="8"/>
        <v>143</v>
      </c>
      <c r="T29" s="1">
        <f t="shared" si="8"/>
        <v>693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3.5" thickBot="1">
      <c r="A31" s="8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 t="s">
        <v>42</v>
      </c>
      <c r="L31" s="8"/>
      <c r="M31" s="8"/>
      <c r="N31" s="8"/>
      <c r="O31" s="8"/>
      <c r="P31" s="8"/>
      <c r="Q31" s="8"/>
      <c r="R31" s="8"/>
      <c r="S31" s="8"/>
      <c r="T31" s="8"/>
    </row>
    <row r="32" spans="1:20" ht="13.5" thickBot="1">
      <c r="A32" s="1"/>
      <c r="B32" s="4"/>
      <c r="C32" s="4"/>
      <c r="D32" s="4"/>
      <c r="E32" s="4"/>
      <c r="F32" s="4"/>
      <c r="G32" s="4"/>
      <c r="H32" s="4"/>
      <c r="I32" s="4"/>
      <c r="J32" s="4"/>
      <c r="K32" s="1"/>
      <c r="L32" s="4"/>
      <c r="M32" s="4"/>
      <c r="N32" s="4"/>
      <c r="O32" s="4"/>
      <c r="P32" s="4"/>
      <c r="Q32" s="4"/>
      <c r="R32" s="4"/>
      <c r="S32" s="4"/>
      <c r="T32" s="4"/>
    </row>
    <row r="33" spans="1:20" ht="13.5" thickBot="1">
      <c r="A33" s="8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43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3.5" thickBot="1">
      <c r="A34" s="1"/>
      <c r="B34" s="4">
        <f>AVERAGE('[1]APRIL92'!$B$29,'[2]APRIL93'!$B$29,'[3]APRIL94'!$B$29,'[4]APRIL95'!$B$29,'[5]APRIL96'!$B$29)</f>
        <v>65.8</v>
      </c>
      <c r="C34" s="4">
        <f>AVERAGE('[5]APRIL96'!$C$27,'[4]APRIL95'!$C$29,'[3]APRIL94'!$C$29,'[2]APRIL93'!$C$27,'[1]APRIL92'!$C$27)</f>
        <v>0.4</v>
      </c>
      <c r="D34" s="4">
        <f>AVERAGE('[5]APRIL96'!$D$27,'[4]APRIL95'!$D$29,'[3]APRIL94'!$D$29,'[2]APRIL93'!$D$27,'[1]APRIL92'!$D$27)</f>
        <v>0</v>
      </c>
      <c r="E34" s="4">
        <f>AVERAGE('[5]APRIL96'!$E$27,'[4]APRIL95'!$E$29,'[3]APRIL94'!$E$29,'[2]APRIL93'!$E$27,'[1]APRIL92'!$E$27)</f>
        <v>0</v>
      </c>
      <c r="F34" s="4">
        <f>AVERAGE('[5]APRIL96'!$F$27,'[4]APRIL95'!$F$29,'[3]APRIL94'!$F$29,'[2]APRIL93'!$F$27,'[1]APRIL92'!$F$27)</f>
        <v>0</v>
      </c>
      <c r="G34" s="4">
        <f>AVERAGE('[5]APRIL96'!$G$29,'[4]APRIL95'!$G$29,'[3]APRIL94'!$G$29,'[2]APRIL93'!$G$29,'[1]APRIL92'!$G$29)</f>
        <v>62.8</v>
      </c>
      <c r="H34" s="4">
        <f>AVERAGE('[5]APRIL96'!$H$29,'[4]APRIL95'!$H$29,'[3]APRIL94'!$H$29,'[2]APRIL93'!$H$29,'[1]APRIL92'!$H$29)</f>
        <v>4</v>
      </c>
      <c r="I34" s="4">
        <f>AVERAGE('[5]APRIL96'!$I$29,'[4]APRIL95'!$I$29,'[3]APRIL94'!$I$29,'[2]APRIL93'!$I$29,'[1]APRIL92'!$I$29)</f>
        <v>66.8</v>
      </c>
      <c r="J34" s="4">
        <f>AVERAGE('[5]APRIL96'!$J$29,'[4]APRIL95'!$J$29,'[3]APRIL94'!$J$29,'[2]APRIL93'!$J$29,'[1]APRIL92'!$J$29)</f>
        <v>801.2</v>
      </c>
      <c r="K34" s="1"/>
      <c r="L34" s="4">
        <f>AVERAGE('[5]APRIL96'!$L$29,'[4]APRIL95'!$L$29,'[3]APRIL94'!$L$29,'[2]APRIL93'!$L$29,'[1]APRIL92'!$L$29)</f>
        <v>75.6</v>
      </c>
      <c r="M34" s="4">
        <f>AVERAGE('[5]APRIL96'!$M$29,'[4]APRIL95'!$M$29,'[3]APRIL94'!$M$29,'[2]APRIL93'!$M$29,'[1]APRIL92'!$M$29)</f>
        <v>0.8</v>
      </c>
      <c r="N34" s="4">
        <f>AVERAGE('[5]APRIL96'!$N$29,'[4]APRIL95'!$N$29,'[3]APRIL94'!$N$29,'[2]APRIL93'!$N$29,'[1]APRIL92'!$N$29)</f>
        <v>0</v>
      </c>
      <c r="O34" s="4">
        <f>AVERAGE('[5]APRIL96'!$O$29,'[4]APRIL95'!$O$29,'[3]APRIL94'!$O$29,'[2]APRIL93'!$O$29,'[1]APRIL92'!$O$29)</f>
        <v>0.2</v>
      </c>
      <c r="P34" s="4">
        <f>AVERAGE('[5]APRIL96'!$P$29,'[4]APRIL95'!$P$29,'[3]APRIL94'!$P$29,'[2]APRIL93'!$P$29,'[1]APRIL92'!$P$29)</f>
        <v>0</v>
      </c>
      <c r="Q34" s="4">
        <f>AVERAGE('[5]APRIL96'!$Q$29,'[4]APRIL95'!$Q$29,'[3]APRIL94'!$Q$29,'[2]APRIL93'!$Q$29,'[1]APRIL92'!$Q$29)</f>
        <v>72.2</v>
      </c>
      <c r="R34" s="4">
        <f>AVERAGE('[5]APRIL96'!$R$29,'[4]APRIL95'!$R$29,'[3]APRIL94'!$R$29,'[2]APRIL93'!$R$29,'[1]APRIL92'!$R$29)</f>
        <v>4.4</v>
      </c>
      <c r="S34" s="4">
        <f>AVERAGE('[5]APRIL96'!$S$29,'[4]APRIL95'!$S$29,'[3]APRIL94'!$S$29,'[2]APRIL93'!$S$29,'[1]APRIL92'!$S$29)</f>
        <v>76.6</v>
      </c>
      <c r="T34" s="4">
        <f>AVERAGE('[5]APRIL96'!$T$29,'[4]APRIL95'!$T$29,'[3]APRIL94'!$T$29,'[2]APRIL93'!$T$29,'[1]APRIL92'!$T$29)</f>
        <v>807.6</v>
      </c>
    </row>
  </sheetData>
  <mergeCells count="10">
    <mergeCell ref="A31:J31"/>
    <mergeCell ref="K31:T31"/>
    <mergeCell ref="A33:J33"/>
    <mergeCell ref="K33:T33"/>
    <mergeCell ref="A5:J5"/>
    <mergeCell ref="K5:T5"/>
    <mergeCell ref="K4:T4"/>
    <mergeCell ref="A1:T1"/>
    <mergeCell ref="A2:T2"/>
    <mergeCell ref="A4:J4"/>
  </mergeCells>
  <printOptions gridLines="1" horizontalCentered="1" verticalCentered="1"/>
  <pageMargins left="0.61" right="0.67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Operations Coordination Ctr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Intelligence Officer</dc:creator>
  <cp:keywords/>
  <dc:description/>
  <cp:lastModifiedBy>Intelligence Officer</cp:lastModifiedBy>
  <cp:lastPrinted>1997-12-08T16:43:41Z</cp:lastPrinted>
  <dcterms:created xsi:type="dcterms:W3CDTF">1997-10-15T17:36:33Z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