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61" windowWidth="23160" windowHeight="14415" activeTab="0"/>
  </bookViews>
  <sheets>
    <sheet name="Daily Costs" sheetId="1" r:id="rId1"/>
    <sheet name="Cummulative Summary" sheetId="2" r:id="rId2"/>
    <sheet name="Sheet1" sheetId="3" r:id="rId3"/>
  </sheets>
  <definedNames>
    <definedName name="_xlnm.Print_Area" localSheetId="0">'Daily Costs'!$A$1:$N$27</definedName>
  </definedNames>
  <calcPr fullCalcOnLoad="1"/>
</workbook>
</file>

<file path=xl/sharedStrings.xml><?xml version="1.0" encoding="utf-8"?>
<sst xmlns="http://schemas.openxmlformats.org/spreadsheetml/2006/main" count="449" uniqueCount="60">
  <si>
    <t>PETM</t>
  </si>
  <si>
    <t>X</t>
  </si>
  <si>
    <t>Date</t>
  </si>
  <si>
    <t>Team</t>
  </si>
  <si>
    <t>Member</t>
  </si>
  <si>
    <t>Total</t>
  </si>
  <si>
    <t>Base Pay</t>
  </si>
  <si>
    <t>Totals</t>
  </si>
  <si>
    <t>Overtime</t>
  </si>
  <si>
    <t>Hours</t>
  </si>
  <si>
    <t>Base</t>
  </si>
  <si>
    <t>Per Diem</t>
  </si>
  <si>
    <t>Supplies</t>
  </si>
  <si>
    <t>Lodging</t>
  </si>
  <si>
    <t>Vehicle</t>
  </si>
  <si>
    <t>Payroll</t>
  </si>
  <si>
    <t>Payroll Information</t>
  </si>
  <si>
    <t>Incidental Expenses</t>
  </si>
  <si>
    <t>Incidentals</t>
  </si>
  <si>
    <t>Daily</t>
  </si>
  <si>
    <t>Cummulative Costs To Date</t>
  </si>
  <si>
    <t>Month Total</t>
  </si>
  <si>
    <t>Fire Prevention/Education Team Expense Estimate Report</t>
  </si>
  <si>
    <t>Member</t>
  </si>
  <si>
    <t>Hrly Rate</t>
  </si>
  <si>
    <t>O/T Rate</t>
  </si>
  <si>
    <t>Flight costs</t>
  </si>
  <si>
    <t>IN</t>
  </si>
  <si>
    <t>OUT</t>
  </si>
  <si>
    <t>Team Name of Assignment and Dates inclusive</t>
  </si>
  <si>
    <t>Flight Costs</t>
  </si>
  <si>
    <t>IN</t>
  </si>
  <si>
    <t>OUT</t>
  </si>
  <si>
    <t>Job Codes</t>
  </si>
  <si>
    <t>Kansas state Forest Service</t>
  </si>
  <si>
    <t>National Park Service</t>
  </si>
  <si>
    <t>US Fish and wildlife service</t>
  </si>
  <si>
    <t>Bureau of Indian Affairs</t>
  </si>
  <si>
    <t>S70003</t>
  </si>
  <si>
    <t>G3MV</t>
  </si>
  <si>
    <t>G6FQ</t>
  </si>
  <si>
    <t>G4QP</t>
  </si>
  <si>
    <t>Funds Provided</t>
  </si>
  <si>
    <t>Funds Used</t>
  </si>
  <si>
    <t>DS</t>
  </si>
  <si>
    <t>JF</t>
  </si>
  <si>
    <t>TP</t>
  </si>
  <si>
    <t>RB</t>
  </si>
  <si>
    <t>DATES</t>
  </si>
  <si>
    <t>Date xx/xx/xx</t>
  </si>
  <si>
    <t>Total Flight Costs</t>
  </si>
  <si>
    <t>PETL</t>
  </si>
  <si>
    <t>PIO</t>
  </si>
  <si>
    <t>PETM</t>
  </si>
  <si>
    <t>PETM</t>
  </si>
  <si>
    <t>NAME</t>
  </si>
  <si>
    <t>COST CODE $</t>
  </si>
  <si>
    <t>PIO</t>
  </si>
  <si>
    <t>PETM</t>
  </si>
  <si>
    <t>Jim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</si>
</sst>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[$$-409]* #,##0.00_);_([$$-409]* \(#,##0.00\);_([$$-409]* &quot;-&quot;??_);_(@_)"/>
    <numFmt numFmtId="172" formatCode="m/d/yy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"/>
      <family val="0"/>
    </font>
    <font>
      <sz val="10"/>
      <name val="ti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1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 horizontal="right"/>
    </xf>
    <xf numFmtId="0" fontId="6" fillId="0" borderId="16" xfId="0" applyFont="1" applyBorder="1" applyAlignment="1">
      <alignment/>
    </xf>
    <xf numFmtId="14" fontId="6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0" xfId="44" applyFont="1" applyAlignment="1">
      <alignment/>
    </xf>
    <xf numFmtId="171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165" fontId="1" fillId="0" borderId="15" xfId="0" applyNumberFormat="1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/>
      <protection locked="0"/>
    </xf>
    <xf numFmtId="164" fontId="1" fillId="0" borderId="15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4" fontId="1" fillId="0" borderId="27" xfId="0" applyNumberFormat="1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right"/>
      <protection locked="0"/>
    </xf>
    <xf numFmtId="165" fontId="2" fillId="0" borderId="30" xfId="0" applyNumberFormat="1" applyFont="1" applyBorder="1" applyAlignment="1" applyProtection="1">
      <alignment horizontal="right"/>
      <protection locked="0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0" borderId="3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0" borderId="30" xfId="0" applyFont="1" applyBorder="1" applyAlignment="1" applyProtection="1">
      <alignment horizontal="right"/>
      <protection locked="0"/>
    </xf>
    <xf numFmtId="0" fontId="7" fillId="0" borderId="30" xfId="0" applyFont="1" applyBorder="1" applyAlignment="1" applyProtection="1">
      <alignment/>
      <protection locked="0"/>
    </xf>
    <xf numFmtId="165" fontId="7" fillId="0" borderId="31" xfId="0" applyNumberFormat="1" applyFont="1" applyBorder="1" applyAlignment="1" applyProtection="1">
      <alignment/>
      <protection locked="0"/>
    </xf>
    <xf numFmtId="164" fontId="7" fillId="0" borderId="31" xfId="0" applyNumberFormat="1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30" xfId="0" applyFont="1" applyBorder="1" applyAlignment="1" applyProtection="1">
      <alignment horizontal="right"/>
      <protection locked="0"/>
    </xf>
    <xf numFmtId="165" fontId="7" fillId="0" borderId="30" xfId="0" applyNumberFormat="1" applyFont="1" applyBorder="1" applyAlignment="1" applyProtection="1">
      <alignment/>
      <protection locked="0"/>
    </xf>
    <xf numFmtId="164" fontId="7" fillId="0" borderId="30" xfId="0" applyNumberFormat="1" applyFont="1" applyBorder="1" applyAlignment="1" applyProtection="1">
      <alignment/>
      <protection locked="0"/>
    </xf>
    <xf numFmtId="14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/>
      <protection locked="0"/>
    </xf>
    <xf numFmtId="165" fontId="2" fillId="0" borderId="30" xfId="0" applyNumberFormat="1" applyFont="1" applyBorder="1" applyAlignment="1" applyProtection="1">
      <alignment/>
      <protection locked="0"/>
    </xf>
    <xf numFmtId="164" fontId="2" fillId="0" borderId="30" xfId="0" applyNumberFormat="1" applyFont="1" applyBorder="1" applyAlignment="1" applyProtection="1">
      <alignment/>
      <protection locked="0"/>
    </xf>
    <xf numFmtId="166" fontId="2" fillId="0" borderId="3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6" fontId="2" fillId="0" borderId="30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/>
      <protection/>
    </xf>
    <xf numFmtId="165" fontId="2" fillId="0" borderId="30" xfId="0" applyNumberFormat="1" applyFont="1" applyBorder="1" applyAlignment="1" applyProtection="1">
      <alignment horizontal="right"/>
      <protection/>
    </xf>
    <xf numFmtId="164" fontId="2" fillId="0" borderId="30" xfId="0" applyNumberFormat="1" applyFont="1" applyBorder="1" applyAlignment="1" applyProtection="1">
      <alignment horizontal="right"/>
      <protection/>
    </xf>
    <xf numFmtId="164" fontId="2" fillId="0" borderId="31" xfId="0" applyNumberFormat="1" applyFont="1" applyBorder="1" applyAlignment="1" applyProtection="1">
      <alignment horizontal="right"/>
      <protection/>
    </xf>
    <xf numFmtId="164" fontId="2" fillId="0" borderId="14" xfId="0" applyNumberFormat="1" applyFont="1" applyBorder="1" applyAlignment="1" applyProtection="1">
      <alignment/>
      <protection/>
    </xf>
    <xf numFmtId="164" fontId="5" fillId="0" borderId="32" xfId="0" applyNumberFormat="1" applyFont="1" applyBorder="1" applyAlignment="1" applyProtection="1">
      <alignment horizontal="right"/>
      <protection/>
    </xf>
    <xf numFmtId="164" fontId="5" fillId="0" borderId="15" xfId="0" applyNumberFormat="1" applyFont="1" applyBorder="1" applyAlignment="1" applyProtection="1">
      <alignment horizontal="right"/>
      <protection/>
    </xf>
    <xf numFmtId="164" fontId="2" fillId="0" borderId="27" xfId="0" applyNumberFormat="1" applyFont="1" applyBorder="1" applyAlignment="1" applyProtection="1">
      <alignment/>
      <protection/>
    </xf>
    <xf numFmtId="164" fontId="5" fillId="0" borderId="27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/>
      <protection locked="0"/>
    </xf>
    <xf numFmtId="164" fontId="0" fillId="0" borderId="33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164" fontId="0" fillId="0" borderId="34" xfId="0" applyNumberFormat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21" xfId="0" applyNumberFormat="1" applyBorder="1" applyAlignment="1">
      <alignment/>
    </xf>
    <xf numFmtId="14" fontId="2" fillId="0" borderId="13" xfId="0" applyNumberFormat="1" applyFont="1" applyBorder="1" applyAlignment="1" applyProtection="1">
      <alignment horizontal="center" vertical="center"/>
      <protection/>
    </xf>
    <xf numFmtId="14" fontId="2" fillId="0" borderId="19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1"/>
  <sheetViews>
    <sheetView tabSelected="1" zoomScale="125" zoomScaleNormal="125" zoomScalePageLayoutView="0" workbookViewId="0" topLeftCell="A1">
      <selection activeCell="C8" sqref="C8"/>
    </sheetView>
  </sheetViews>
  <sheetFormatPr defaultColWidth="8.8515625" defaultRowHeight="12.75"/>
  <cols>
    <col min="1" max="1" width="9.421875" style="37" bestFit="1" customWidth="1"/>
    <col min="2" max="2" width="12.7109375" style="37" customWidth="1"/>
    <col min="3" max="3" width="6.7109375" style="37" customWidth="1"/>
    <col min="4" max="4" width="10.7109375" style="37" customWidth="1"/>
    <col min="5" max="5" width="10.140625" style="37" bestFit="1" customWidth="1"/>
    <col min="6" max="7" width="10.7109375" style="37" customWidth="1"/>
    <col min="8" max="8" width="0.85546875" style="37" customWidth="1"/>
    <col min="9" max="13" width="10.7109375" style="37" customWidth="1"/>
    <col min="14" max="14" width="10.8515625" style="37" customWidth="1"/>
    <col min="15" max="16384" width="8.8515625" style="37" customWidth="1"/>
  </cols>
  <sheetData>
    <row r="1" spans="1:14" ht="15.75">
      <c r="A1" s="115" t="s">
        <v>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3.5">
      <c r="A2" s="116" t="s">
        <v>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4.25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4.25" thickBot="1" thickTop="1">
      <c r="A4" s="40"/>
      <c r="B4" s="41"/>
      <c r="C4" s="114" t="s">
        <v>16</v>
      </c>
      <c r="D4" s="114"/>
      <c r="E4" s="114"/>
      <c r="F4" s="114"/>
      <c r="G4" s="114"/>
      <c r="H4" s="42"/>
      <c r="I4" s="114" t="s">
        <v>17</v>
      </c>
      <c r="J4" s="114"/>
      <c r="K4" s="114"/>
      <c r="L4" s="114"/>
      <c r="M4" s="114"/>
      <c r="N4" s="43"/>
    </row>
    <row r="5" spans="1:14" ht="13.5" thickTop="1">
      <c r="A5" s="44"/>
      <c r="B5" s="45" t="s">
        <v>3</v>
      </c>
      <c r="C5" s="46" t="s">
        <v>10</v>
      </c>
      <c r="D5" s="47" t="s">
        <v>5</v>
      </c>
      <c r="E5" s="46" t="s">
        <v>8</v>
      </c>
      <c r="F5" s="47" t="s">
        <v>5</v>
      </c>
      <c r="G5" s="45" t="s">
        <v>5</v>
      </c>
      <c r="H5" s="46"/>
      <c r="I5" s="45"/>
      <c r="J5" s="47"/>
      <c r="K5" s="46"/>
      <c r="L5" s="47"/>
      <c r="M5" s="46" t="s">
        <v>5</v>
      </c>
      <c r="N5" s="48" t="s">
        <v>19</v>
      </c>
    </row>
    <row r="6" spans="1:18" ht="13.5" thickBot="1">
      <c r="A6" s="49" t="s">
        <v>2</v>
      </c>
      <c r="B6" s="50" t="s">
        <v>4</v>
      </c>
      <c r="C6" s="51" t="s">
        <v>9</v>
      </c>
      <c r="D6" s="50" t="s">
        <v>6</v>
      </c>
      <c r="E6" s="51" t="s">
        <v>9</v>
      </c>
      <c r="F6" s="50" t="s">
        <v>8</v>
      </c>
      <c r="G6" s="50" t="s">
        <v>15</v>
      </c>
      <c r="H6" s="51"/>
      <c r="I6" s="50" t="s">
        <v>11</v>
      </c>
      <c r="J6" s="50" t="s">
        <v>13</v>
      </c>
      <c r="K6" s="51" t="s">
        <v>12</v>
      </c>
      <c r="L6" s="50" t="s">
        <v>14</v>
      </c>
      <c r="M6" s="51" t="s">
        <v>18</v>
      </c>
      <c r="N6" s="52" t="s">
        <v>5</v>
      </c>
      <c r="P6" s="53" t="s">
        <v>23</v>
      </c>
      <c r="Q6" s="53" t="s">
        <v>24</v>
      </c>
      <c r="R6" s="53" t="s">
        <v>25</v>
      </c>
    </row>
    <row r="7" spans="1:17" ht="13.5" thickTop="1">
      <c r="A7" s="113">
        <f>$Q$16</f>
        <v>42079</v>
      </c>
      <c r="B7" s="54" t="str">
        <f>$P$7</f>
        <v>Jim</v>
      </c>
      <c r="C7" s="55">
        <v>12</v>
      </c>
      <c r="D7" s="96">
        <f>C7*$Q$7</f>
        <v>120</v>
      </c>
      <c r="E7" s="57"/>
      <c r="F7" s="96">
        <f>E7*$R$7</f>
        <v>0</v>
      </c>
      <c r="G7" s="96">
        <f aca="true" t="shared" si="0" ref="G7:G12">SUM(D7+F7)</f>
        <v>120</v>
      </c>
      <c r="H7" s="56"/>
      <c r="I7" s="56"/>
      <c r="J7" s="58"/>
      <c r="K7" s="56"/>
      <c r="L7" s="56"/>
      <c r="M7" s="100">
        <f aca="true" t="shared" si="1" ref="M7:M12">SUM(I7:L7)</f>
        <v>0</v>
      </c>
      <c r="N7" s="101">
        <f aca="true" t="shared" si="2" ref="N7:N12">SUM(G7+M7)</f>
        <v>120</v>
      </c>
      <c r="P7" s="37" t="s">
        <v>59</v>
      </c>
      <c r="Q7" s="37">
        <v>10</v>
      </c>
    </row>
    <row r="8" spans="1:16" ht="12.75">
      <c r="A8" s="113"/>
      <c r="B8" s="54" t="str">
        <f>$P$8</f>
        <v>PIO</v>
      </c>
      <c r="C8" s="55"/>
      <c r="D8" s="96">
        <f>C8*$Q$8</f>
        <v>0</v>
      </c>
      <c r="E8" s="55"/>
      <c r="F8" s="96">
        <f>E8*$R$8</f>
        <v>0</v>
      </c>
      <c r="G8" s="96">
        <f t="shared" si="0"/>
        <v>0</v>
      </c>
      <c r="H8" s="56"/>
      <c r="I8" s="58"/>
      <c r="J8" s="58"/>
      <c r="K8" s="58"/>
      <c r="L8" s="58"/>
      <c r="M8" s="100">
        <f t="shared" si="1"/>
        <v>0</v>
      </c>
      <c r="N8" s="102">
        <f t="shared" si="2"/>
        <v>0</v>
      </c>
      <c r="P8" s="37" t="s">
        <v>57</v>
      </c>
    </row>
    <row r="9" spans="1:16" ht="12.75">
      <c r="A9" s="113"/>
      <c r="B9" s="54" t="str">
        <f>$P$9</f>
        <v>PETM</v>
      </c>
      <c r="C9" s="55"/>
      <c r="D9" s="96">
        <f>C9*$Q$9</f>
        <v>0</v>
      </c>
      <c r="E9" s="55"/>
      <c r="F9" s="96">
        <f>E9*$R$9</f>
        <v>0</v>
      </c>
      <c r="G9" s="96">
        <f t="shared" si="0"/>
        <v>0</v>
      </c>
      <c r="H9" s="56"/>
      <c r="I9" s="58"/>
      <c r="J9" s="58"/>
      <c r="K9" s="58"/>
      <c r="L9" s="58"/>
      <c r="M9" s="100">
        <f t="shared" si="1"/>
        <v>0</v>
      </c>
      <c r="N9" s="102">
        <f t="shared" si="2"/>
        <v>0</v>
      </c>
      <c r="P9" s="37" t="s">
        <v>58</v>
      </c>
    </row>
    <row r="10" spans="1:16" ht="12.75">
      <c r="A10" s="113"/>
      <c r="B10" s="54" t="str">
        <f>$P$10</f>
        <v>PETM</v>
      </c>
      <c r="C10" s="55"/>
      <c r="D10" s="96">
        <f>C10*$Q$10</f>
        <v>0</v>
      </c>
      <c r="E10" s="55"/>
      <c r="F10" s="96">
        <f>E10*$R$10</f>
        <v>0</v>
      </c>
      <c r="G10" s="96">
        <f t="shared" si="0"/>
        <v>0</v>
      </c>
      <c r="H10" s="56"/>
      <c r="I10" s="58"/>
      <c r="J10" s="58"/>
      <c r="K10" s="58"/>
      <c r="L10" s="58"/>
      <c r="M10" s="100">
        <f t="shared" si="1"/>
        <v>0</v>
      </c>
      <c r="N10" s="102">
        <f t="shared" si="2"/>
        <v>0</v>
      </c>
      <c r="P10" s="37" t="s">
        <v>0</v>
      </c>
    </row>
    <row r="11" spans="1:16" ht="12.75">
      <c r="A11" s="113"/>
      <c r="B11" s="54" t="str">
        <f>$P$11</f>
        <v>X</v>
      </c>
      <c r="C11" s="55"/>
      <c r="D11" s="96">
        <f>C11*$Q$11</f>
        <v>0</v>
      </c>
      <c r="E11" s="55"/>
      <c r="F11" s="96">
        <f>E11*$R$11</f>
        <v>0</v>
      </c>
      <c r="G11" s="96">
        <f t="shared" si="0"/>
        <v>0</v>
      </c>
      <c r="H11" s="56"/>
      <c r="I11" s="58"/>
      <c r="J11" s="58"/>
      <c r="K11" s="58"/>
      <c r="L11" s="58"/>
      <c r="M11" s="100">
        <f t="shared" si="1"/>
        <v>0</v>
      </c>
      <c r="N11" s="102">
        <f t="shared" si="2"/>
        <v>0</v>
      </c>
      <c r="P11" s="37" t="s">
        <v>1</v>
      </c>
    </row>
    <row r="12" spans="1:16" ht="13.5" thickBot="1">
      <c r="A12" s="113"/>
      <c r="B12" s="54" t="str">
        <f>$P$12</f>
        <v>X</v>
      </c>
      <c r="C12" s="59"/>
      <c r="D12" s="96">
        <f>C12*$Q$12</f>
        <v>0</v>
      </c>
      <c r="E12" s="59"/>
      <c r="F12" s="96">
        <f>E12*$R$12</f>
        <v>0</v>
      </c>
      <c r="G12" s="96">
        <f t="shared" si="0"/>
        <v>0</v>
      </c>
      <c r="H12" s="60"/>
      <c r="I12" s="60"/>
      <c r="J12" s="60"/>
      <c r="K12" s="60"/>
      <c r="L12" s="60"/>
      <c r="M12" s="103">
        <f t="shared" si="1"/>
        <v>0</v>
      </c>
      <c r="N12" s="104">
        <f t="shared" si="2"/>
        <v>0</v>
      </c>
      <c r="P12" s="37" t="s">
        <v>1</v>
      </c>
    </row>
    <row r="13" spans="1:14" ht="14.25" thickBot="1" thickTop="1">
      <c r="A13" s="61" t="s">
        <v>7</v>
      </c>
      <c r="B13" s="62"/>
      <c r="C13" s="97">
        <f>SUM(C7:C12)</f>
        <v>12</v>
      </c>
      <c r="D13" s="98">
        <f>SUM(D7:D12)</f>
        <v>120</v>
      </c>
      <c r="E13" s="97">
        <f>SUM(E7:E12)</f>
        <v>0</v>
      </c>
      <c r="F13" s="98">
        <f>SUM(F7:F12)</f>
        <v>0</v>
      </c>
      <c r="G13" s="98">
        <f>SUM(G7:G12)</f>
        <v>120</v>
      </c>
      <c r="H13" s="98"/>
      <c r="I13" s="98">
        <f aca="true" t="shared" si="3" ref="I13:N13">SUM(I7:I12)</f>
        <v>0</v>
      </c>
      <c r="J13" s="98">
        <f t="shared" si="3"/>
        <v>0</v>
      </c>
      <c r="K13" s="98">
        <f t="shared" si="3"/>
        <v>0</v>
      </c>
      <c r="L13" s="98">
        <f t="shared" si="3"/>
        <v>0</v>
      </c>
      <c r="M13" s="98">
        <f t="shared" si="3"/>
        <v>0</v>
      </c>
      <c r="N13" s="99">
        <f t="shared" si="3"/>
        <v>120</v>
      </c>
    </row>
    <row r="14" spans="1:14" ht="12.75">
      <c r="A14" s="66"/>
      <c r="B14" s="66"/>
      <c r="C14" s="66"/>
      <c r="D14" s="67"/>
      <c r="E14" s="66"/>
      <c r="F14" s="67"/>
      <c r="G14" s="67"/>
      <c r="H14" s="67"/>
      <c r="I14" s="67"/>
      <c r="J14" s="67"/>
      <c r="K14" s="67"/>
      <c r="L14" s="67"/>
      <c r="M14" s="67"/>
      <c r="N14" s="67"/>
    </row>
    <row r="15" spans="1:17" ht="14.25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P15" s="37" t="s">
        <v>48</v>
      </c>
      <c r="Q15" s="37" t="s">
        <v>49</v>
      </c>
    </row>
    <row r="16" spans="1:17" ht="14.25" thickBot="1" thickTop="1">
      <c r="A16" s="40"/>
      <c r="B16" s="41"/>
      <c r="C16" s="114" t="s">
        <v>16</v>
      </c>
      <c r="D16" s="114"/>
      <c r="E16" s="114"/>
      <c r="F16" s="114"/>
      <c r="G16" s="114"/>
      <c r="H16" s="42"/>
      <c r="I16" s="114" t="s">
        <v>17</v>
      </c>
      <c r="J16" s="114"/>
      <c r="K16" s="114"/>
      <c r="L16" s="114"/>
      <c r="M16" s="114"/>
      <c r="N16" s="43"/>
      <c r="P16" s="37">
        <v>1</v>
      </c>
      <c r="Q16" s="105">
        <v>42079</v>
      </c>
    </row>
    <row r="17" spans="1:17" ht="13.5" thickTop="1">
      <c r="A17" s="44"/>
      <c r="B17" s="45" t="s">
        <v>3</v>
      </c>
      <c r="C17" s="46" t="s">
        <v>10</v>
      </c>
      <c r="D17" s="47" t="s">
        <v>5</v>
      </c>
      <c r="E17" s="46" t="s">
        <v>8</v>
      </c>
      <c r="F17" s="47" t="s">
        <v>5</v>
      </c>
      <c r="G17" s="45" t="s">
        <v>5</v>
      </c>
      <c r="H17" s="46"/>
      <c r="I17" s="45"/>
      <c r="J17" s="47"/>
      <c r="K17" s="46"/>
      <c r="L17" s="47"/>
      <c r="M17" s="46" t="s">
        <v>5</v>
      </c>
      <c r="N17" s="48" t="s">
        <v>19</v>
      </c>
      <c r="P17" s="37">
        <v>2</v>
      </c>
      <c r="Q17" s="105"/>
    </row>
    <row r="18" spans="1:17" ht="13.5" thickBot="1">
      <c r="A18" s="49" t="s">
        <v>2</v>
      </c>
      <c r="B18" s="50" t="s">
        <v>4</v>
      </c>
      <c r="C18" s="51" t="s">
        <v>9</v>
      </c>
      <c r="D18" s="50" t="s">
        <v>6</v>
      </c>
      <c r="E18" s="51" t="s">
        <v>9</v>
      </c>
      <c r="F18" s="50" t="s">
        <v>8</v>
      </c>
      <c r="G18" s="50" t="s">
        <v>15</v>
      </c>
      <c r="H18" s="51"/>
      <c r="I18" s="50" t="s">
        <v>11</v>
      </c>
      <c r="J18" s="50" t="s">
        <v>13</v>
      </c>
      <c r="K18" s="51" t="s">
        <v>12</v>
      </c>
      <c r="L18" s="50" t="s">
        <v>14</v>
      </c>
      <c r="M18" s="51" t="s">
        <v>18</v>
      </c>
      <c r="N18" s="52" t="s">
        <v>5</v>
      </c>
      <c r="P18" s="37">
        <v>3</v>
      </c>
      <c r="Q18" s="105"/>
    </row>
    <row r="19" spans="1:17" ht="13.5" thickTop="1">
      <c r="A19" s="113">
        <f>$Q$17</f>
        <v>0</v>
      </c>
      <c r="B19" s="54" t="str">
        <f>$P$7</f>
        <v>Jim</v>
      </c>
      <c r="C19" s="55"/>
      <c r="D19" s="96">
        <f>C19*$Q$7</f>
        <v>0</v>
      </c>
      <c r="E19" s="57"/>
      <c r="F19" s="96">
        <f>E19*$R$7</f>
        <v>0</v>
      </c>
      <c r="G19" s="96">
        <f aca="true" t="shared" si="4" ref="G19:G24">SUM(D19+F19)</f>
        <v>0</v>
      </c>
      <c r="H19" s="56"/>
      <c r="I19" s="56"/>
      <c r="J19" s="58"/>
      <c r="K19" s="56"/>
      <c r="L19" s="56"/>
      <c r="M19" s="100">
        <f aca="true" t="shared" si="5" ref="M19:M24">SUM(I19:L19)</f>
        <v>0</v>
      </c>
      <c r="N19" s="101">
        <f aca="true" t="shared" si="6" ref="N19:N24">SUM(G19+M19)</f>
        <v>0</v>
      </c>
      <c r="P19" s="37">
        <v>4</v>
      </c>
      <c r="Q19" s="105"/>
    </row>
    <row r="20" spans="1:17" ht="13.5" thickTop="1">
      <c r="A20" s="113"/>
      <c r="B20" s="54" t="str">
        <f>$P$8</f>
        <v>PIO</v>
      </c>
      <c r="C20" s="55"/>
      <c r="D20" s="96">
        <f>C20*$Q$8</f>
        <v>0</v>
      </c>
      <c r="E20" s="55"/>
      <c r="F20" s="96">
        <f>E20*$R$8</f>
        <v>0</v>
      </c>
      <c r="G20" s="96">
        <f t="shared" si="4"/>
        <v>0</v>
      </c>
      <c r="H20" s="56"/>
      <c r="I20" s="58"/>
      <c r="J20" s="58"/>
      <c r="K20" s="58"/>
      <c r="L20" s="58"/>
      <c r="M20" s="100">
        <f t="shared" si="5"/>
        <v>0</v>
      </c>
      <c r="N20" s="102">
        <f t="shared" si="6"/>
        <v>0</v>
      </c>
      <c r="P20" s="37">
        <v>5</v>
      </c>
      <c r="Q20" s="105"/>
    </row>
    <row r="21" spans="1:17" ht="13.5" thickTop="1">
      <c r="A21" s="113"/>
      <c r="B21" s="54" t="str">
        <f>$P$9</f>
        <v>PETM</v>
      </c>
      <c r="C21" s="55"/>
      <c r="D21" s="96">
        <f>C21*$Q$9</f>
        <v>0</v>
      </c>
      <c r="E21" s="55"/>
      <c r="F21" s="96">
        <f>E21*$R$9</f>
        <v>0</v>
      </c>
      <c r="G21" s="96">
        <f t="shared" si="4"/>
        <v>0</v>
      </c>
      <c r="H21" s="56"/>
      <c r="I21" s="58"/>
      <c r="J21" s="58"/>
      <c r="K21" s="58"/>
      <c r="L21" s="58"/>
      <c r="M21" s="100">
        <f t="shared" si="5"/>
        <v>0</v>
      </c>
      <c r="N21" s="102">
        <f t="shared" si="6"/>
        <v>0</v>
      </c>
      <c r="P21" s="37">
        <v>6</v>
      </c>
      <c r="Q21" s="105"/>
    </row>
    <row r="22" spans="1:17" ht="13.5" thickTop="1">
      <c r="A22" s="113"/>
      <c r="B22" s="54" t="str">
        <f>$P$10</f>
        <v>PETM</v>
      </c>
      <c r="C22" s="55"/>
      <c r="D22" s="96">
        <f>C22*$Q$10</f>
        <v>0</v>
      </c>
      <c r="E22" s="55"/>
      <c r="F22" s="96">
        <f>E22*$R$10</f>
        <v>0</v>
      </c>
      <c r="G22" s="96">
        <f t="shared" si="4"/>
        <v>0</v>
      </c>
      <c r="H22" s="56"/>
      <c r="I22" s="58"/>
      <c r="J22" s="58"/>
      <c r="K22" s="58"/>
      <c r="L22" s="58"/>
      <c r="M22" s="100">
        <f t="shared" si="5"/>
        <v>0</v>
      </c>
      <c r="N22" s="102">
        <f t="shared" si="6"/>
        <v>0</v>
      </c>
      <c r="P22" s="37">
        <v>7</v>
      </c>
      <c r="Q22" s="105"/>
    </row>
    <row r="23" spans="1:17" ht="13.5" thickTop="1">
      <c r="A23" s="113"/>
      <c r="B23" s="54" t="str">
        <f>$P$11</f>
        <v>X</v>
      </c>
      <c r="C23" s="55"/>
      <c r="D23" s="96">
        <f>C23*$Q$11</f>
        <v>0</v>
      </c>
      <c r="E23" s="55"/>
      <c r="F23" s="96">
        <f>E23*$R$11</f>
        <v>0</v>
      </c>
      <c r="G23" s="96">
        <f t="shared" si="4"/>
        <v>0</v>
      </c>
      <c r="H23" s="56"/>
      <c r="I23" s="58"/>
      <c r="J23" s="58"/>
      <c r="K23" s="58"/>
      <c r="L23" s="58"/>
      <c r="M23" s="100">
        <f t="shared" si="5"/>
        <v>0</v>
      </c>
      <c r="N23" s="102">
        <f t="shared" si="6"/>
        <v>0</v>
      </c>
      <c r="P23" s="37">
        <v>8</v>
      </c>
      <c r="Q23" s="105"/>
    </row>
    <row r="24" spans="1:17" ht="14.25" thickBot="1" thickTop="1">
      <c r="A24" s="113"/>
      <c r="B24" s="54" t="str">
        <f>$P$12</f>
        <v>X</v>
      </c>
      <c r="C24" s="59"/>
      <c r="D24" s="96">
        <f>C24*$Q$12</f>
        <v>0</v>
      </c>
      <c r="E24" s="59"/>
      <c r="F24" s="96">
        <f>E24*$R$12</f>
        <v>0</v>
      </c>
      <c r="G24" s="96">
        <f t="shared" si="4"/>
        <v>0</v>
      </c>
      <c r="H24" s="60"/>
      <c r="I24" s="60"/>
      <c r="J24" s="60"/>
      <c r="K24" s="60"/>
      <c r="L24" s="60"/>
      <c r="M24" s="103">
        <f t="shared" si="5"/>
        <v>0</v>
      </c>
      <c r="N24" s="104">
        <f t="shared" si="6"/>
        <v>0</v>
      </c>
      <c r="P24" s="37">
        <v>9</v>
      </c>
      <c r="Q24" s="105"/>
    </row>
    <row r="25" spans="1:17" ht="14.25" thickBot="1" thickTop="1">
      <c r="A25" s="61" t="s">
        <v>7</v>
      </c>
      <c r="B25" s="62"/>
      <c r="C25" s="63">
        <f>SUM(C19:C24)</f>
        <v>0</v>
      </c>
      <c r="D25" s="64">
        <f>SUM(D19:D24)</f>
        <v>0</v>
      </c>
      <c r="E25" s="63">
        <f>SUM(E19:E24)</f>
        <v>0</v>
      </c>
      <c r="F25" s="64">
        <f>SUM(F19:F24)</f>
        <v>0</v>
      </c>
      <c r="G25" s="64">
        <f>SUM(G19:G24)</f>
        <v>0</v>
      </c>
      <c r="H25" s="64"/>
      <c r="I25" s="64">
        <f aca="true" t="shared" si="7" ref="I25:N25">SUM(I19:I24)</f>
        <v>0</v>
      </c>
      <c r="J25" s="64">
        <f t="shared" si="7"/>
        <v>0</v>
      </c>
      <c r="K25" s="64">
        <f t="shared" si="7"/>
        <v>0</v>
      </c>
      <c r="L25" s="64">
        <f t="shared" si="7"/>
        <v>0</v>
      </c>
      <c r="M25" s="64">
        <f t="shared" si="7"/>
        <v>0</v>
      </c>
      <c r="N25" s="65">
        <f t="shared" si="7"/>
        <v>0</v>
      </c>
      <c r="P25" s="37">
        <v>10</v>
      </c>
      <c r="Q25" s="105"/>
    </row>
    <row r="26" spans="1:17" ht="12.75">
      <c r="A26" s="66"/>
      <c r="B26" s="66"/>
      <c r="C26" s="66"/>
      <c r="D26" s="67"/>
      <c r="E26" s="66"/>
      <c r="F26" s="67"/>
      <c r="G26" s="67"/>
      <c r="H26" s="67"/>
      <c r="I26" s="67"/>
      <c r="J26" s="67"/>
      <c r="K26" s="67"/>
      <c r="L26" s="67"/>
      <c r="M26" s="67"/>
      <c r="N26" s="67"/>
      <c r="P26" s="37">
        <v>11</v>
      </c>
      <c r="Q26" s="105"/>
    </row>
    <row r="27" spans="1:17" ht="12.75">
      <c r="A27" s="66"/>
      <c r="B27" s="66"/>
      <c r="C27" s="66"/>
      <c r="D27" s="67"/>
      <c r="E27" s="66"/>
      <c r="F27" s="67"/>
      <c r="G27" s="67"/>
      <c r="H27" s="67"/>
      <c r="I27" s="67"/>
      <c r="J27" s="67"/>
      <c r="K27" s="67"/>
      <c r="L27" s="67"/>
      <c r="M27" s="67"/>
      <c r="N27" s="67"/>
      <c r="P27" s="37">
        <v>12</v>
      </c>
      <c r="Q27" s="105"/>
    </row>
    <row r="28" spans="1:17" ht="13.5" thickBot="1">
      <c r="A28" s="68"/>
      <c r="B28" s="68"/>
      <c r="C28" s="117" t="s">
        <v>16</v>
      </c>
      <c r="D28" s="117"/>
      <c r="E28" s="117"/>
      <c r="F28" s="117"/>
      <c r="G28" s="117"/>
      <c r="H28" s="69"/>
      <c r="I28" s="117" t="s">
        <v>17</v>
      </c>
      <c r="J28" s="117"/>
      <c r="K28" s="117"/>
      <c r="L28" s="117"/>
      <c r="M28" s="117"/>
      <c r="N28" s="70"/>
      <c r="P28" s="37">
        <v>13</v>
      </c>
      <c r="Q28" s="105"/>
    </row>
    <row r="29" spans="1:17" ht="13.5" thickTop="1">
      <c r="A29" s="45"/>
      <c r="B29" s="45" t="s">
        <v>3</v>
      </c>
      <c r="C29" s="46" t="s">
        <v>10</v>
      </c>
      <c r="D29" s="47" t="s">
        <v>5</v>
      </c>
      <c r="E29" s="46" t="s">
        <v>8</v>
      </c>
      <c r="F29" s="47" t="s">
        <v>5</v>
      </c>
      <c r="G29" s="45" t="s">
        <v>5</v>
      </c>
      <c r="H29" s="46"/>
      <c r="I29" s="45"/>
      <c r="J29" s="47"/>
      <c r="K29" s="46"/>
      <c r="L29" s="47"/>
      <c r="M29" s="46" t="s">
        <v>5</v>
      </c>
      <c r="N29" s="48" t="s">
        <v>19</v>
      </c>
      <c r="P29" s="37">
        <v>14</v>
      </c>
      <c r="Q29" s="105"/>
    </row>
    <row r="30" spans="1:17" ht="13.5" thickBot="1">
      <c r="A30" s="50" t="s">
        <v>2</v>
      </c>
      <c r="B30" s="50" t="s">
        <v>4</v>
      </c>
      <c r="C30" s="51" t="s">
        <v>9</v>
      </c>
      <c r="D30" s="50" t="s">
        <v>6</v>
      </c>
      <c r="E30" s="51" t="s">
        <v>9</v>
      </c>
      <c r="F30" s="50" t="s">
        <v>8</v>
      </c>
      <c r="G30" s="50" t="s">
        <v>15</v>
      </c>
      <c r="H30" s="51"/>
      <c r="I30" s="50" t="s">
        <v>11</v>
      </c>
      <c r="J30" s="50" t="s">
        <v>13</v>
      </c>
      <c r="K30" s="51" t="s">
        <v>12</v>
      </c>
      <c r="L30" s="50" t="s">
        <v>14</v>
      </c>
      <c r="M30" s="51" t="s">
        <v>18</v>
      </c>
      <c r="N30" s="52" t="s">
        <v>5</v>
      </c>
      <c r="P30" s="37">
        <v>15</v>
      </c>
      <c r="Q30" s="105"/>
    </row>
    <row r="31" spans="1:17" ht="13.5" thickTop="1">
      <c r="A31" s="112">
        <f>$Q$18</f>
        <v>0</v>
      </c>
      <c r="B31" s="54" t="str">
        <f>$P$7</f>
        <v>Jim</v>
      </c>
      <c r="C31" s="55"/>
      <c r="D31" s="96">
        <f>C31*$Q$7</f>
        <v>0</v>
      </c>
      <c r="E31" s="57"/>
      <c r="F31" s="96">
        <f>E31*$R$7</f>
        <v>0</v>
      </c>
      <c r="G31" s="96">
        <f aca="true" t="shared" si="8" ref="G31:G36">SUM(D31+F31)</f>
        <v>0</v>
      </c>
      <c r="H31" s="56"/>
      <c r="I31" s="56"/>
      <c r="J31" s="58"/>
      <c r="K31" s="56"/>
      <c r="L31" s="56"/>
      <c r="M31" s="100">
        <f aca="true" t="shared" si="9" ref="M31:M36">SUM(I31:L31)</f>
        <v>0</v>
      </c>
      <c r="N31" s="101">
        <f aca="true" t="shared" si="10" ref="N31:N36">SUM(G31+M31)</f>
        <v>0</v>
      </c>
      <c r="P31" s="37">
        <v>16</v>
      </c>
      <c r="Q31" s="105"/>
    </row>
    <row r="32" spans="1:14" ht="13.5" thickTop="1">
      <c r="A32" s="112"/>
      <c r="B32" s="54" t="str">
        <f>$P$8</f>
        <v>PIO</v>
      </c>
      <c r="C32" s="55"/>
      <c r="D32" s="96">
        <f>C32*$Q$8</f>
        <v>0</v>
      </c>
      <c r="E32" s="55"/>
      <c r="F32" s="96">
        <f>E32*$R$8</f>
        <v>0</v>
      </c>
      <c r="G32" s="96">
        <f t="shared" si="8"/>
        <v>0</v>
      </c>
      <c r="H32" s="56"/>
      <c r="I32" s="58"/>
      <c r="J32" s="58"/>
      <c r="K32" s="58"/>
      <c r="L32" s="58"/>
      <c r="M32" s="100">
        <f t="shared" si="9"/>
        <v>0</v>
      </c>
      <c r="N32" s="102">
        <f t="shared" si="10"/>
        <v>0</v>
      </c>
    </row>
    <row r="33" spans="1:14" ht="13.5" thickTop="1">
      <c r="A33" s="112"/>
      <c r="B33" s="54" t="str">
        <f>$P$9</f>
        <v>PETM</v>
      </c>
      <c r="C33" s="55"/>
      <c r="D33" s="96">
        <f>C33*$Q$9</f>
        <v>0</v>
      </c>
      <c r="E33" s="55"/>
      <c r="F33" s="96">
        <f>E33*$R$9</f>
        <v>0</v>
      </c>
      <c r="G33" s="96">
        <f t="shared" si="8"/>
        <v>0</v>
      </c>
      <c r="H33" s="56"/>
      <c r="I33" s="58"/>
      <c r="J33" s="58"/>
      <c r="K33" s="58"/>
      <c r="L33" s="58"/>
      <c r="M33" s="100">
        <f t="shared" si="9"/>
        <v>0</v>
      </c>
      <c r="N33" s="102">
        <f t="shared" si="10"/>
        <v>0</v>
      </c>
    </row>
    <row r="34" spans="1:14" ht="13.5" thickTop="1">
      <c r="A34" s="112"/>
      <c r="B34" s="54" t="str">
        <f>$P$10</f>
        <v>PETM</v>
      </c>
      <c r="C34" s="55"/>
      <c r="D34" s="96">
        <f>C34*$Q$10</f>
        <v>0</v>
      </c>
      <c r="E34" s="55"/>
      <c r="F34" s="96">
        <f>E34*$R$10</f>
        <v>0</v>
      </c>
      <c r="G34" s="96">
        <f t="shared" si="8"/>
        <v>0</v>
      </c>
      <c r="H34" s="56"/>
      <c r="I34" s="58"/>
      <c r="J34" s="58"/>
      <c r="K34" s="58"/>
      <c r="L34" s="58"/>
      <c r="M34" s="100">
        <f t="shared" si="9"/>
        <v>0</v>
      </c>
      <c r="N34" s="102">
        <f t="shared" si="10"/>
        <v>0</v>
      </c>
    </row>
    <row r="35" spans="1:14" ht="13.5" thickTop="1">
      <c r="A35" s="112"/>
      <c r="B35" s="54" t="str">
        <f>$P$11</f>
        <v>X</v>
      </c>
      <c r="C35" s="55"/>
      <c r="D35" s="96">
        <f>C35*$Q$11</f>
        <v>0</v>
      </c>
      <c r="E35" s="55"/>
      <c r="F35" s="96">
        <f>E35*$R$11</f>
        <v>0</v>
      </c>
      <c r="G35" s="96">
        <f t="shared" si="8"/>
        <v>0</v>
      </c>
      <c r="H35" s="56"/>
      <c r="I35" s="58"/>
      <c r="J35" s="58"/>
      <c r="K35" s="58"/>
      <c r="L35" s="58"/>
      <c r="M35" s="100">
        <f t="shared" si="9"/>
        <v>0</v>
      </c>
      <c r="N35" s="102">
        <f t="shared" si="10"/>
        <v>0</v>
      </c>
    </row>
    <row r="36" spans="1:14" ht="14.25" thickBot="1" thickTop="1">
      <c r="A36" s="112"/>
      <c r="B36" s="54" t="str">
        <f>$P$12</f>
        <v>X</v>
      </c>
      <c r="C36" s="59"/>
      <c r="D36" s="96">
        <f>C36*$Q$12</f>
        <v>0</v>
      </c>
      <c r="E36" s="59"/>
      <c r="F36" s="96">
        <f>E36*$R$12</f>
        <v>0</v>
      </c>
      <c r="G36" s="96">
        <f t="shared" si="8"/>
        <v>0</v>
      </c>
      <c r="H36" s="60"/>
      <c r="I36" s="60"/>
      <c r="J36" s="60"/>
      <c r="K36" s="60"/>
      <c r="L36" s="60"/>
      <c r="M36" s="103">
        <f t="shared" si="9"/>
        <v>0</v>
      </c>
      <c r="N36" s="104">
        <f t="shared" si="10"/>
        <v>0</v>
      </c>
    </row>
    <row r="37" spans="1:14" s="76" customFormat="1" ht="14.25" thickBot="1" thickTop="1">
      <c r="A37" s="71" t="s">
        <v>7</v>
      </c>
      <c r="B37" s="72"/>
      <c r="C37" s="73">
        <f>SUM(C31:C36)</f>
        <v>0</v>
      </c>
      <c r="D37" s="74">
        <f>SUM(D31:D36)</f>
        <v>0</v>
      </c>
      <c r="E37" s="73">
        <f>SUM(E31:E36)</f>
        <v>0</v>
      </c>
      <c r="F37" s="74">
        <f>SUM(F31:F36)</f>
        <v>0</v>
      </c>
      <c r="G37" s="74">
        <f>SUM(G31:G36)</f>
        <v>0</v>
      </c>
      <c r="H37" s="75"/>
      <c r="I37" s="74">
        <f aca="true" t="shared" si="11" ref="I37:N37">SUM(I31:I36)</f>
        <v>0</v>
      </c>
      <c r="J37" s="74">
        <f t="shared" si="11"/>
        <v>0</v>
      </c>
      <c r="K37" s="74">
        <f t="shared" si="11"/>
        <v>0</v>
      </c>
      <c r="L37" s="74">
        <f t="shared" si="11"/>
        <v>0</v>
      </c>
      <c r="M37" s="74">
        <f t="shared" si="11"/>
        <v>0</v>
      </c>
      <c r="N37" s="74">
        <f t="shared" si="11"/>
        <v>0</v>
      </c>
    </row>
    <row r="40" spans="1:14" ht="13.5" thickBot="1">
      <c r="A40" s="68"/>
      <c r="B40" s="68"/>
      <c r="C40" s="117" t="s">
        <v>16</v>
      </c>
      <c r="D40" s="117"/>
      <c r="E40" s="117"/>
      <c r="F40" s="117"/>
      <c r="G40" s="117"/>
      <c r="H40" s="69"/>
      <c r="I40" s="117" t="s">
        <v>17</v>
      </c>
      <c r="J40" s="117"/>
      <c r="K40" s="117"/>
      <c r="L40" s="117"/>
      <c r="M40" s="117"/>
      <c r="N40" s="70"/>
    </row>
    <row r="41" spans="1:14" ht="13.5" thickTop="1">
      <c r="A41" s="45"/>
      <c r="B41" s="45" t="s">
        <v>3</v>
      </c>
      <c r="C41" s="46" t="s">
        <v>10</v>
      </c>
      <c r="D41" s="47" t="s">
        <v>5</v>
      </c>
      <c r="E41" s="46" t="s">
        <v>8</v>
      </c>
      <c r="F41" s="47" t="s">
        <v>5</v>
      </c>
      <c r="G41" s="45" t="s">
        <v>5</v>
      </c>
      <c r="H41" s="46"/>
      <c r="I41" s="45"/>
      <c r="J41" s="47"/>
      <c r="K41" s="46"/>
      <c r="L41" s="47"/>
      <c r="M41" s="46" t="s">
        <v>5</v>
      </c>
      <c r="N41" s="48" t="s">
        <v>19</v>
      </c>
    </row>
    <row r="42" spans="1:14" ht="13.5" thickBot="1">
      <c r="A42" s="50" t="s">
        <v>2</v>
      </c>
      <c r="B42" s="50" t="s">
        <v>4</v>
      </c>
      <c r="C42" s="51" t="s">
        <v>9</v>
      </c>
      <c r="D42" s="50" t="s">
        <v>6</v>
      </c>
      <c r="E42" s="51" t="s">
        <v>9</v>
      </c>
      <c r="F42" s="50" t="s">
        <v>8</v>
      </c>
      <c r="G42" s="50" t="s">
        <v>15</v>
      </c>
      <c r="H42" s="51"/>
      <c r="I42" s="50" t="s">
        <v>11</v>
      </c>
      <c r="J42" s="50" t="s">
        <v>13</v>
      </c>
      <c r="K42" s="51" t="s">
        <v>12</v>
      </c>
      <c r="L42" s="50" t="s">
        <v>14</v>
      </c>
      <c r="M42" s="51" t="s">
        <v>18</v>
      </c>
      <c r="N42" s="52" t="s">
        <v>5</v>
      </c>
    </row>
    <row r="43" spans="1:14" ht="13.5" thickTop="1">
      <c r="A43" s="112">
        <f>$Q$19</f>
        <v>0</v>
      </c>
      <c r="B43" s="54" t="str">
        <f>$P$7</f>
        <v>Jim</v>
      </c>
      <c r="C43" s="55"/>
      <c r="D43" s="96">
        <f>C43*$Q$7</f>
        <v>0</v>
      </c>
      <c r="E43" s="57"/>
      <c r="F43" s="96">
        <f>E43*$R$7</f>
        <v>0</v>
      </c>
      <c r="G43" s="96">
        <f aca="true" t="shared" si="12" ref="G43:G48">SUM(D43+F43)</f>
        <v>0</v>
      </c>
      <c r="H43" s="56"/>
      <c r="I43" s="56"/>
      <c r="J43" s="58"/>
      <c r="K43" s="56"/>
      <c r="L43" s="56"/>
      <c r="M43" s="100">
        <f aca="true" t="shared" si="13" ref="M43:M48">SUM(I43:L43)</f>
        <v>0</v>
      </c>
      <c r="N43" s="101">
        <f aca="true" t="shared" si="14" ref="N43:N48">SUM(G43+M43)</f>
        <v>0</v>
      </c>
    </row>
    <row r="44" spans="1:14" ht="13.5" thickTop="1">
      <c r="A44" s="112"/>
      <c r="B44" s="54" t="str">
        <f>$P$8</f>
        <v>PIO</v>
      </c>
      <c r="C44" s="55"/>
      <c r="D44" s="96">
        <f>C44*$Q$8</f>
        <v>0</v>
      </c>
      <c r="E44" s="55"/>
      <c r="F44" s="96">
        <f>E44*$R$8</f>
        <v>0</v>
      </c>
      <c r="G44" s="96">
        <f t="shared" si="12"/>
        <v>0</v>
      </c>
      <c r="H44" s="56"/>
      <c r="I44" s="58"/>
      <c r="J44" s="58"/>
      <c r="K44" s="58"/>
      <c r="L44" s="58"/>
      <c r="M44" s="100">
        <f t="shared" si="13"/>
        <v>0</v>
      </c>
      <c r="N44" s="102">
        <f t="shared" si="14"/>
        <v>0</v>
      </c>
    </row>
    <row r="45" spans="1:14" ht="13.5" thickTop="1">
      <c r="A45" s="112"/>
      <c r="B45" s="54" t="str">
        <f>$P$9</f>
        <v>PETM</v>
      </c>
      <c r="C45" s="55"/>
      <c r="D45" s="96">
        <f>C45*$Q$9</f>
        <v>0</v>
      </c>
      <c r="E45" s="55"/>
      <c r="F45" s="96">
        <f>E45*$R$9</f>
        <v>0</v>
      </c>
      <c r="G45" s="96">
        <f t="shared" si="12"/>
        <v>0</v>
      </c>
      <c r="H45" s="56"/>
      <c r="I45" s="58"/>
      <c r="J45" s="58"/>
      <c r="K45" s="58"/>
      <c r="L45" s="58"/>
      <c r="M45" s="100">
        <f t="shared" si="13"/>
        <v>0</v>
      </c>
      <c r="N45" s="102">
        <f t="shared" si="14"/>
        <v>0</v>
      </c>
    </row>
    <row r="46" spans="1:14" ht="13.5" thickTop="1">
      <c r="A46" s="112"/>
      <c r="B46" s="54" t="str">
        <f>$P$10</f>
        <v>PETM</v>
      </c>
      <c r="C46" s="55"/>
      <c r="D46" s="96">
        <f>C46*$Q$10</f>
        <v>0</v>
      </c>
      <c r="E46" s="55"/>
      <c r="F46" s="96">
        <f>E46*$R$10</f>
        <v>0</v>
      </c>
      <c r="G46" s="96">
        <f t="shared" si="12"/>
        <v>0</v>
      </c>
      <c r="H46" s="56"/>
      <c r="I46" s="58"/>
      <c r="J46" s="58"/>
      <c r="K46" s="58"/>
      <c r="L46" s="58"/>
      <c r="M46" s="100">
        <f t="shared" si="13"/>
        <v>0</v>
      </c>
      <c r="N46" s="102">
        <f t="shared" si="14"/>
        <v>0</v>
      </c>
    </row>
    <row r="47" spans="1:14" ht="13.5" thickTop="1">
      <c r="A47" s="112"/>
      <c r="B47" s="54" t="str">
        <f>$P$11</f>
        <v>X</v>
      </c>
      <c r="C47" s="55"/>
      <c r="D47" s="96">
        <f>C47*$Q$11</f>
        <v>0</v>
      </c>
      <c r="E47" s="55"/>
      <c r="F47" s="96">
        <f>E47*$R$11</f>
        <v>0</v>
      </c>
      <c r="G47" s="96">
        <f t="shared" si="12"/>
        <v>0</v>
      </c>
      <c r="H47" s="56"/>
      <c r="I47" s="58"/>
      <c r="J47" s="58"/>
      <c r="K47" s="58"/>
      <c r="L47" s="58"/>
      <c r="M47" s="100">
        <f t="shared" si="13"/>
        <v>0</v>
      </c>
      <c r="N47" s="102">
        <f t="shared" si="14"/>
        <v>0</v>
      </c>
    </row>
    <row r="48" spans="1:14" ht="14.25" thickBot="1" thickTop="1">
      <c r="A48" s="112"/>
      <c r="B48" s="54" t="str">
        <f>$P$12</f>
        <v>X</v>
      </c>
      <c r="C48" s="59"/>
      <c r="D48" s="96">
        <f>C48*$Q$12</f>
        <v>0</v>
      </c>
      <c r="E48" s="59"/>
      <c r="F48" s="96">
        <f>E48*$R$12</f>
        <v>0</v>
      </c>
      <c r="G48" s="96">
        <f t="shared" si="12"/>
        <v>0</v>
      </c>
      <c r="H48" s="60"/>
      <c r="I48" s="60"/>
      <c r="J48" s="60"/>
      <c r="K48" s="60"/>
      <c r="L48" s="60"/>
      <c r="M48" s="103">
        <f t="shared" si="13"/>
        <v>0</v>
      </c>
      <c r="N48" s="104">
        <f t="shared" si="14"/>
        <v>0</v>
      </c>
    </row>
    <row r="49" spans="1:14" ht="14.25" thickBot="1" thickTop="1">
      <c r="A49" s="77" t="s">
        <v>7</v>
      </c>
      <c r="B49" s="62"/>
      <c r="C49" s="63">
        <f>SUM(C43:C48)</f>
        <v>0</v>
      </c>
      <c r="D49" s="64">
        <f>SUM(D43:D48)</f>
        <v>0</v>
      </c>
      <c r="E49" s="63">
        <f>SUM(E43:E48)</f>
        <v>0</v>
      </c>
      <c r="F49" s="64">
        <f>SUM(F43:F48)</f>
        <v>0</v>
      </c>
      <c r="G49" s="64">
        <f>SUM(G43:G48)</f>
        <v>0</v>
      </c>
      <c r="H49" s="64"/>
      <c r="I49" s="64">
        <f aca="true" t="shared" si="15" ref="I49:N49">SUM(I43:I48)</f>
        <v>0</v>
      </c>
      <c r="J49" s="64">
        <f t="shared" si="15"/>
        <v>0</v>
      </c>
      <c r="K49" s="64">
        <f t="shared" si="15"/>
        <v>0</v>
      </c>
      <c r="L49" s="64">
        <f t="shared" si="15"/>
        <v>0</v>
      </c>
      <c r="M49" s="64">
        <f t="shared" si="15"/>
        <v>0</v>
      </c>
      <c r="N49" s="64">
        <f t="shared" si="15"/>
        <v>0</v>
      </c>
    </row>
    <row r="50" spans="1:14" ht="12.75">
      <c r="A50" s="66"/>
      <c r="B50" s="66"/>
      <c r="C50" s="66"/>
      <c r="D50" s="67"/>
      <c r="E50" s="66"/>
      <c r="F50" s="67"/>
      <c r="G50" s="67"/>
      <c r="H50" s="67"/>
      <c r="I50" s="67"/>
      <c r="J50" s="67"/>
      <c r="K50" s="67"/>
      <c r="L50" s="67"/>
      <c r="M50" s="67"/>
      <c r="N50" s="67"/>
    </row>
    <row r="51" spans="1:14" ht="12.75">
      <c r="A51" s="66"/>
      <c r="B51" s="66"/>
      <c r="C51" s="66"/>
      <c r="D51" s="67"/>
      <c r="E51" s="66"/>
      <c r="F51" s="67"/>
      <c r="G51" s="67"/>
      <c r="H51" s="67"/>
      <c r="I51" s="67"/>
      <c r="J51" s="67"/>
      <c r="K51" s="67"/>
      <c r="L51" s="67"/>
      <c r="M51" s="67"/>
      <c r="N51" s="67"/>
    </row>
    <row r="52" spans="1:14" ht="13.5" thickBot="1">
      <c r="A52" s="68"/>
      <c r="B52" s="68"/>
      <c r="C52" s="117" t="s">
        <v>16</v>
      </c>
      <c r="D52" s="117"/>
      <c r="E52" s="117"/>
      <c r="F52" s="117"/>
      <c r="G52" s="117"/>
      <c r="H52" s="69"/>
      <c r="I52" s="117" t="s">
        <v>17</v>
      </c>
      <c r="J52" s="117"/>
      <c r="K52" s="117"/>
      <c r="L52" s="117"/>
      <c r="M52" s="117"/>
      <c r="N52" s="70"/>
    </row>
    <row r="53" spans="1:14" ht="13.5" thickTop="1">
      <c r="A53" s="45"/>
      <c r="B53" s="45" t="s">
        <v>3</v>
      </c>
      <c r="C53" s="46" t="s">
        <v>10</v>
      </c>
      <c r="D53" s="47" t="s">
        <v>5</v>
      </c>
      <c r="E53" s="46" t="s">
        <v>8</v>
      </c>
      <c r="F53" s="47" t="s">
        <v>5</v>
      </c>
      <c r="G53" s="45" t="s">
        <v>5</v>
      </c>
      <c r="H53" s="46"/>
      <c r="I53" s="45"/>
      <c r="J53" s="47"/>
      <c r="K53" s="46"/>
      <c r="L53" s="47"/>
      <c r="M53" s="46" t="s">
        <v>5</v>
      </c>
      <c r="N53" s="48" t="s">
        <v>19</v>
      </c>
    </row>
    <row r="54" spans="1:14" ht="13.5" thickBot="1">
      <c r="A54" s="50" t="s">
        <v>2</v>
      </c>
      <c r="B54" s="50" t="s">
        <v>4</v>
      </c>
      <c r="C54" s="51" t="s">
        <v>9</v>
      </c>
      <c r="D54" s="50" t="s">
        <v>6</v>
      </c>
      <c r="E54" s="51" t="s">
        <v>9</v>
      </c>
      <c r="F54" s="50" t="s">
        <v>8</v>
      </c>
      <c r="G54" s="50" t="s">
        <v>15</v>
      </c>
      <c r="H54" s="51"/>
      <c r="I54" s="50" t="s">
        <v>11</v>
      </c>
      <c r="J54" s="50" t="s">
        <v>13</v>
      </c>
      <c r="K54" s="51" t="s">
        <v>12</v>
      </c>
      <c r="L54" s="50" t="s">
        <v>14</v>
      </c>
      <c r="M54" s="51" t="s">
        <v>18</v>
      </c>
      <c r="N54" s="52" t="s">
        <v>5</v>
      </c>
    </row>
    <row r="55" spans="1:14" ht="13.5" thickTop="1">
      <c r="A55" s="112">
        <f>$Q$20</f>
        <v>0</v>
      </c>
      <c r="B55" s="54" t="str">
        <f>$P$7</f>
        <v>Jim</v>
      </c>
      <c r="C55" s="55"/>
      <c r="D55" s="96">
        <f>C55*$Q$7</f>
        <v>0</v>
      </c>
      <c r="E55" s="57"/>
      <c r="F55" s="96">
        <f>E55*$R$7</f>
        <v>0</v>
      </c>
      <c r="G55" s="96">
        <f aca="true" t="shared" si="16" ref="G55:G60">SUM(D55+F55)</f>
        <v>0</v>
      </c>
      <c r="H55" s="56"/>
      <c r="I55" s="56"/>
      <c r="J55" s="58"/>
      <c r="K55" s="56"/>
      <c r="L55" s="56"/>
      <c r="M55" s="100">
        <f aca="true" t="shared" si="17" ref="M55:M60">SUM(I55:L55)</f>
        <v>0</v>
      </c>
      <c r="N55" s="101">
        <f aca="true" t="shared" si="18" ref="N55:N60">SUM(G55+M55)</f>
        <v>0</v>
      </c>
    </row>
    <row r="56" spans="1:14" ht="13.5" thickTop="1">
      <c r="A56" s="112"/>
      <c r="B56" s="54" t="str">
        <f>$P$8</f>
        <v>PIO</v>
      </c>
      <c r="C56" s="55"/>
      <c r="D56" s="96">
        <f>C56*$Q$8</f>
        <v>0</v>
      </c>
      <c r="E56" s="55"/>
      <c r="F56" s="96">
        <f>E56*$R$8</f>
        <v>0</v>
      </c>
      <c r="G56" s="96">
        <f t="shared" si="16"/>
        <v>0</v>
      </c>
      <c r="H56" s="56"/>
      <c r="I56" s="58"/>
      <c r="J56" s="58"/>
      <c r="K56" s="58"/>
      <c r="L56" s="58"/>
      <c r="M56" s="100">
        <f t="shared" si="17"/>
        <v>0</v>
      </c>
      <c r="N56" s="102">
        <f t="shared" si="18"/>
        <v>0</v>
      </c>
    </row>
    <row r="57" spans="1:14" ht="13.5" thickTop="1">
      <c r="A57" s="112"/>
      <c r="B57" s="54" t="str">
        <f>$P$9</f>
        <v>PETM</v>
      </c>
      <c r="C57" s="55"/>
      <c r="D57" s="96">
        <f>C57*$Q$9</f>
        <v>0</v>
      </c>
      <c r="E57" s="55"/>
      <c r="F57" s="96">
        <f>E57*$R$9</f>
        <v>0</v>
      </c>
      <c r="G57" s="96">
        <f t="shared" si="16"/>
        <v>0</v>
      </c>
      <c r="H57" s="56"/>
      <c r="I57" s="58"/>
      <c r="J57" s="58"/>
      <c r="K57" s="58"/>
      <c r="L57" s="58"/>
      <c r="M57" s="100">
        <f t="shared" si="17"/>
        <v>0</v>
      </c>
      <c r="N57" s="102">
        <f t="shared" si="18"/>
        <v>0</v>
      </c>
    </row>
    <row r="58" spans="1:14" ht="13.5" thickTop="1">
      <c r="A58" s="112"/>
      <c r="B58" s="54" t="str">
        <f>$P$10</f>
        <v>PETM</v>
      </c>
      <c r="C58" s="55"/>
      <c r="D58" s="96">
        <f>C58*$Q$10</f>
        <v>0</v>
      </c>
      <c r="E58" s="55"/>
      <c r="F58" s="96">
        <f>E58*$R$10</f>
        <v>0</v>
      </c>
      <c r="G58" s="96">
        <f t="shared" si="16"/>
        <v>0</v>
      </c>
      <c r="H58" s="56"/>
      <c r="I58" s="58"/>
      <c r="J58" s="58"/>
      <c r="K58" s="58"/>
      <c r="L58" s="58"/>
      <c r="M58" s="100">
        <f t="shared" si="17"/>
        <v>0</v>
      </c>
      <c r="N58" s="102">
        <f t="shared" si="18"/>
        <v>0</v>
      </c>
    </row>
    <row r="59" spans="1:14" ht="13.5" thickTop="1">
      <c r="A59" s="112"/>
      <c r="B59" s="54" t="str">
        <f>$P$11</f>
        <v>X</v>
      </c>
      <c r="C59" s="55"/>
      <c r="D59" s="96">
        <f>C59*$Q$10</f>
        <v>0</v>
      </c>
      <c r="E59" s="55"/>
      <c r="F59" s="96">
        <f>E59*$R$11</f>
        <v>0</v>
      </c>
      <c r="G59" s="96">
        <f t="shared" si="16"/>
        <v>0</v>
      </c>
      <c r="H59" s="56"/>
      <c r="I59" s="58"/>
      <c r="J59" s="58"/>
      <c r="K59" s="58"/>
      <c r="L59" s="58"/>
      <c r="M59" s="100">
        <f t="shared" si="17"/>
        <v>0</v>
      </c>
      <c r="N59" s="102">
        <f t="shared" si="18"/>
        <v>0</v>
      </c>
    </row>
    <row r="60" spans="1:14" ht="14.25" thickBot="1" thickTop="1">
      <c r="A60" s="112"/>
      <c r="B60" s="54" t="str">
        <f>$P$12</f>
        <v>X</v>
      </c>
      <c r="C60" s="59"/>
      <c r="D60" s="96">
        <f>C60*$Q$10</f>
        <v>0</v>
      </c>
      <c r="E60" s="59"/>
      <c r="F60" s="96">
        <f>E60*$R$12</f>
        <v>0</v>
      </c>
      <c r="G60" s="96">
        <f t="shared" si="16"/>
        <v>0</v>
      </c>
      <c r="H60" s="60"/>
      <c r="I60" s="60"/>
      <c r="J60" s="60"/>
      <c r="K60" s="60"/>
      <c r="L60" s="60"/>
      <c r="M60" s="103">
        <f t="shared" si="17"/>
        <v>0</v>
      </c>
      <c r="N60" s="104">
        <f t="shared" si="18"/>
        <v>0</v>
      </c>
    </row>
    <row r="61" spans="1:14" s="76" customFormat="1" ht="14.25" thickBot="1" thickTop="1">
      <c r="A61" s="71" t="s">
        <v>7</v>
      </c>
      <c r="B61" s="72"/>
      <c r="C61" s="78">
        <f>SUM(C55:C60)</f>
        <v>0</v>
      </c>
      <c r="D61" s="79">
        <f>SUM(D55:D60)</f>
        <v>0</v>
      </c>
      <c r="E61" s="78">
        <f>SUM(E55:E60)</f>
        <v>0</v>
      </c>
      <c r="F61" s="79">
        <f>SUM(F55:F60)</f>
        <v>0</v>
      </c>
      <c r="G61" s="79">
        <f>SUM(G55:G60)</f>
        <v>0</v>
      </c>
      <c r="H61" s="72"/>
      <c r="I61" s="79">
        <f aca="true" t="shared" si="19" ref="I61:N61">SUM(I55:I60)</f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</row>
    <row r="64" spans="1:14" ht="13.5" thickBot="1">
      <c r="A64" s="68"/>
      <c r="B64" s="68"/>
      <c r="C64" s="117" t="s">
        <v>16</v>
      </c>
      <c r="D64" s="117"/>
      <c r="E64" s="117"/>
      <c r="F64" s="117"/>
      <c r="G64" s="117"/>
      <c r="H64" s="69"/>
      <c r="I64" s="117" t="s">
        <v>17</v>
      </c>
      <c r="J64" s="117"/>
      <c r="K64" s="117"/>
      <c r="L64" s="117"/>
      <c r="M64" s="117"/>
      <c r="N64" s="70"/>
    </row>
    <row r="65" spans="1:14" ht="13.5" thickTop="1">
      <c r="A65" s="45"/>
      <c r="B65" s="45" t="s">
        <v>3</v>
      </c>
      <c r="C65" s="46" t="s">
        <v>10</v>
      </c>
      <c r="D65" s="47" t="s">
        <v>5</v>
      </c>
      <c r="E65" s="46" t="s">
        <v>8</v>
      </c>
      <c r="F65" s="47" t="s">
        <v>5</v>
      </c>
      <c r="G65" s="45" t="s">
        <v>5</v>
      </c>
      <c r="H65" s="46"/>
      <c r="I65" s="45"/>
      <c r="J65" s="47"/>
      <c r="K65" s="46"/>
      <c r="L65" s="47"/>
      <c r="M65" s="46" t="s">
        <v>5</v>
      </c>
      <c r="N65" s="48" t="s">
        <v>19</v>
      </c>
    </row>
    <row r="66" spans="1:14" ht="13.5" thickBot="1">
      <c r="A66" s="50" t="s">
        <v>2</v>
      </c>
      <c r="B66" s="50" t="s">
        <v>4</v>
      </c>
      <c r="C66" s="51" t="s">
        <v>9</v>
      </c>
      <c r="D66" s="50" t="s">
        <v>6</v>
      </c>
      <c r="E66" s="51" t="s">
        <v>9</v>
      </c>
      <c r="F66" s="50" t="s">
        <v>8</v>
      </c>
      <c r="G66" s="50" t="s">
        <v>15</v>
      </c>
      <c r="H66" s="51"/>
      <c r="I66" s="50" t="s">
        <v>11</v>
      </c>
      <c r="J66" s="50" t="s">
        <v>13</v>
      </c>
      <c r="K66" s="51" t="s">
        <v>12</v>
      </c>
      <c r="L66" s="50" t="s">
        <v>14</v>
      </c>
      <c r="M66" s="51" t="s">
        <v>18</v>
      </c>
      <c r="N66" s="52" t="s">
        <v>5</v>
      </c>
    </row>
    <row r="67" spans="1:14" ht="13.5" thickTop="1">
      <c r="A67" s="112">
        <f>$Q$21</f>
        <v>0</v>
      </c>
      <c r="B67" s="54" t="str">
        <f>$P$7</f>
        <v>Jim</v>
      </c>
      <c r="C67" s="55"/>
      <c r="D67" s="96">
        <f>C67*$Q$7</f>
        <v>0</v>
      </c>
      <c r="E67" s="57"/>
      <c r="F67" s="96">
        <f>E67*$R$7</f>
        <v>0</v>
      </c>
      <c r="G67" s="96">
        <f aca="true" t="shared" si="20" ref="G67:G72">SUM(D67+F67)</f>
        <v>0</v>
      </c>
      <c r="H67" s="56"/>
      <c r="I67" s="56"/>
      <c r="J67" s="58"/>
      <c r="K67" s="56"/>
      <c r="L67" s="56"/>
      <c r="M67" s="100">
        <f aca="true" t="shared" si="21" ref="M67:M72">SUM(I67:L67)</f>
        <v>0</v>
      </c>
      <c r="N67" s="101">
        <f aca="true" t="shared" si="22" ref="N67:N72">SUM(G67+M67)</f>
        <v>0</v>
      </c>
    </row>
    <row r="68" spans="1:14" ht="13.5" thickTop="1">
      <c r="A68" s="112"/>
      <c r="B68" s="54" t="str">
        <f>$P$8</f>
        <v>PIO</v>
      </c>
      <c r="C68" s="55"/>
      <c r="D68" s="96">
        <f>C68*$Q$8</f>
        <v>0</v>
      </c>
      <c r="E68" s="55"/>
      <c r="F68" s="96">
        <f>E68*$R$8</f>
        <v>0</v>
      </c>
      <c r="G68" s="96">
        <f t="shared" si="20"/>
        <v>0</v>
      </c>
      <c r="H68" s="56"/>
      <c r="I68" s="58"/>
      <c r="J68" s="58"/>
      <c r="K68" s="58"/>
      <c r="L68" s="58"/>
      <c r="M68" s="100">
        <f t="shared" si="21"/>
        <v>0</v>
      </c>
      <c r="N68" s="102">
        <f t="shared" si="22"/>
        <v>0</v>
      </c>
    </row>
    <row r="69" spans="1:14" ht="13.5" thickTop="1">
      <c r="A69" s="112"/>
      <c r="B69" s="54" t="str">
        <f>$P$9</f>
        <v>PETM</v>
      </c>
      <c r="C69" s="55"/>
      <c r="D69" s="96">
        <f>C69*$Q$9</f>
        <v>0</v>
      </c>
      <c r="E69" s="55"/>
      <c r="F69" s="96">
        <f>E69*$R$9</f>
        <v>0</v>
      </c>
      <c r="G69" s="96">
        <f t="shared" si="20"/>
        <v>0</v>
      </c>
      <c r="H69" s="56"/>
      <c r="I69" s="58"/>
      <c r="J69" s="58"/>
      <c r="K69" s="58"/>
      <c r="L69" s="58"/>
      <c r="M69" s="100">
        <f t="shared" si="21"/>
        <v>0</v>
      </c>
      <c r="N69" s="102">
        <f t="shared" si="22"/>
        <v>0</v>
      </c>
    </row>
    <row r="70" spans="1:14" ht="13.5" thickTop="1">
      <c r="A70" s="112"/>
      <c r="B70" s="54" t="str">
        <f>$P$10</f>
        <v>PETM</v>
      </c>
      <c r="C70" s="55"/>
      <c r="D70" s="96">
        <f>C70*$Q$10</f>
        <v>0</v>
      </c>
      <c r="E70" s="55"/>
      <c r="F70" s="96">
        <f>E70*$R$10</f>
        <v>0</v>
      </c>
      <c r="G70" s="96">
        <f t="shared" si="20"/>
        <v>0</v>
      </c>
      <c r="H70" s="56"/>
      <c r="I70" s="58"/>
      <c r="J70" s="58"/>
      <c r="K70" s="58"/>
      <c r="L70" s="58"/>
      <c r="M70" s="100">
        <f t="shared" si="21"/>
        <v>0</v>
      </c>
      <c r="N70" s="102">
        <f t="shared" si="22"/>
        <v>0</v>
      </c>
    </row>
    <row r="71" spans="1:14" ht="13.5" thickTop="1">
      <c r="A71" s="112"/>
      <c r="B71" s="54" t="str">
        <f>$P$11</f>
        <v>X</v>
      </c>
      <c r="C71" s="55"/>
      <c r="D71" s="96">
        <f>C71*$Q$11</f>
        <v>0</v>
      </c>
      <c r="E71" s="55"/>
      <c r="F71" s="96">
        <f>E71*$R$11</f>
        <v>0</v>
      </c>
      <c r="G71" s="96">
        <f t="shared" si="20"/>
        <v>0</v>
      </c>
      <c r="H71" s="56"/>
      <c r="I71" s="58"/>
      <c r="J71" s="58"/>
      <c r="K71" s="58"/>
      <c r="L71" s="58"/>
      <c r="M71" s="100">
        <f t="shared" si="21"/>
        <v>0</v>
      </c>
      <c r="N71" s="102">
        <f t="shared" si="22"/>
        <v>0</v>
      </c>
    </row>
    <row r="72" spans="1:14" ht="14.25" thickBot="1" thickTop="1">
      <c r="A72" s="112"/>
      <c r="B72" s="54" t="str">
        <f>$P$12</f>
        <v>X</v>
      </c>
      <c r="C72" s="59"/>
      <c r="D72" s="96">
        <f>C72*$Q$12</f>
        <v>0</v>
      </c>
      <c r="E72" s="59"/>
      <c r="F72" s="96">
        <f>E72*$R$12</f>
        <v>0</v>
      </c>
      <c r="G72" s="96">
        <f t="shared" si="20"/>
        <v>0</v>
      </c>
      <c r="H72" s="60"/>
      <c r="I72" s="60"/>
      <c r="J72" s="60"/>
      <c r="K72" s="60"/>
      <c r="L72" s="60"/>
      <c r="M72" s="103">
        <f t="shared" si="21"/>
        <v>0</v>
      </c>
      <c r="N72" s="104">
        <f t="shared" si="22"/>
        <v>0</v>
      </c>
    </row>
    <row r="73" spans="1:14" ht="14.25" thickBot="1" thickTop="1">
      <c r="A73" s="77" t="s">
        <v>7</v>
      </c>
      <c r="B73" s="62"/>
      <c r="C73" s="63">
        <f>SUM(C67:C72)</f>
        <v>0</v>
      </c>
      <c r="D73" s="64">
        <f>SUM(D67:D72)</f>
        <v>0</v>
      </c>
      <c r="E73" s="63">
        <f>SUM(E67:E72)</f>
        <v>0</v>
      </c>
      <c r="F73" s="64">
        <f>SUM(F67:F72)</f>
        <v>0</v>
      </c>
      <c r="G73" s="64">
        <f>SUM(G67:G72)</f>
        <v>0</v>
      </c>
      <c r="H73" s="64"/>
      <c r="I73" s="64">
        <f aca="true" t="shared" si="23" ref="I73:N73">SUM(I67:I72)</f>
        <v>0</v>
      </c>
      <c r="J73" s="64">
        <f t="shared" si="23"/>
        <v>0</v>
      </c>
      <c r="K73" s="64">
        <f t="shared" si="23"/>
        <v>0</v>
      </c>
      <c r="L73" s="64">
        <f t="shared" si="23"/>
        <v>0</v>
      </c>
      <c r="M73" s="64">
        <f t="shared" si="23"/>
        <v>0</v>
      </c>
      <c r="N73" s="64">
        <f t="shared" si="23"/>
        <v>0</v>
      </c>
    </row>
    <row r="74" spans="1:14" ht="12.75">
      <c r="A74" s="66"/>
      <c r="B74" s="66"/>
      <c r="C74" s="66"/>
      <c r="D74" s="67"/>
      <c r="E74" s="66"/>
      <c r="F74" s="67"/>
      <c r="G74" s="67"/>
      <c r="H74" s="67"/>
      <c r="I74" s="67"/>
      <c r="J74" s="67"/>
      <c r="K74" s="67"/>
      <c r="L74" s="67"/>
      <c r="M74" s="67"/>
      <c r="N74" s="67"/>
    </row>
    <row r="75" spans="1:14" ht="12.75">
      <c r="A75" s="66"/>
      <c r="B75" s="66"/>
      <c r="C75" s="66"/>
      <c r="D75" s="67"/>
      <c r="E75" s="66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3.5" thickBot="1">
      <c r="A76" s="68"/>
      <c r="B76" s="68"/>
      <c r="C76" s="117" t="s">
        <v>16</v>
      </c>
      <c r="D76" s="117"/>
      <c r="E76" s="117"/>
      <c r="F76" s="117"/>
      <c r="G76" s="117"/>
      <c r="H76" s="69"/>
      <c r="I76" s="117" t="s">
        <v>17</v>
      </c>
      <c r="J76" s="117"/>
      <c r="K76" s="117"/>
      <c r="L76" s="117"/>
      <c r="M76" s="117"/>
      <c r="N76" s="70"/>
    </row>
    <row r="77" spans="1:14" ht="13.5" thickTop="1">
      <c r="A77" s="45"/>
      <c r="B77" s="45" t="s">
        <v>3</v>
      </c>
      <c r="C77" s="46" t="s">
        <v>10</v>
      </c>
      <c r="D77" s="47" t="s">
        <v>5</v>
      </c>
      <c r="E77" s="46" t="s">
        <v>8</v>
      </c>
      <c r="F77" s="47" t="s">
        <v>5</v>
      </c>
      <c r="G77" s="45" t="s">
        <v>5</v>
      </c>
      <c r="H77" s="46"/>
      <c r="I77" s="45"/>
      <c r="J77" s="47"/>
      <c r="K77" s="46"/>
      <c r="L77" s="47"/>
      <c r="M77" s="46" t="s">
        <v>5</v>
      </c>
      <c r="N77" s="48" t="s">
        <v>19</v>
      </c>
    </row>
    <row r="78" spans="1:14" ht="13.5" thickBot="1">
      <c r="A78" s="50" t="s">
        <v>2</v>
      </c>
      <c r="B78" s="50" t="s">
        <v>4</v>
      </c>
      <c r="C78" s="51" t="s">
        <v>9</v>
      </c>
      <c r="D78" s="50" t="s">
        <v>6</v>
      </c>
      <c r="E78" s="51" t="s">
        <v>9</v>
      </c>
      <c r="F78" s="50" t="s">
        <v>8</v>
      </c>
      <c r="G78" s="50" t="s">
        <v>15</v>
      </c>
      <c r="H78" s="51"/>
      <c r="I78" s="50" t="s">
        <v>11</v>
      </c>
      <c r="J78" s="50" t="s">
        <v>13</v>
      </c>
      <c r="K78" s="51" t="s">
        <v>12</v>
      </c>
      <c r="L78" s="50" t="s">
        <v>14</v>
      </c>
      <c r="M78" s="51" t="s">
        <v>18</v>
      </c>
      <c r="N78" s="52" t="s">
        <v>5</v>
      </c>
    </row>
    <row r="79" spans="1:14" ht="13.5" thickTop="1">
      <c r="A79" s="112">
        <f>$Q$22</f>
        <v>0</v>
      </c>
      <c r="B79" s="54" t="str">
        <f>$P$7</f>
        <v>Jim</v>
      </c>
      <c r="C79" s="55"/>
      <c r="D79" s="96">
        <f>C79*$Q$7</f>
        <v>0</v>
      </c>
      <c r="E79" s="57"/>
      <c r="F79" s="96">
        <f>E79*$R$7</f>
        <v>0</v>
      </c>
      <c r="G79" s="96">
        <f aca="true" t="shared" si="24" ref="G79:G84">SUM(D79+F79)</f>
        <v>0</v>
      </c>
      <c r="H79" s="56"/>
      <c r="I79" s="56"/>
      <c r="J79" s="58"/>
      <c r="K79" s="56"/>
      <c r="L79" s="56"/>
      <c r="M79" s="100">
        <f aca="true" t="shared" si="25" ref="M79:M84">SUM(I79:L79)</f>
        <v>0</v>
      </c>
      <c r="N79" s="101">
        <f aca="true" t="shared" si="26" ref="N79:N84">SUM(G79+M79)</f>
        <v>0</v>
      </c>
    </row>
    <row r="80" spans="1:14" ht="13.5" thickTop="1">
      <c r="A80" s="112"/>
      <c r="B80" s="54" t="str">
        <f>$P$8</f>
        <v>PIO</v>
      </c>
      <c r="C80" s="55"/>
      <c r="D80" s="96">
        <f>C80*$Q$8</f>
        <v>0</v>
      </c>
      <c r="E80" s="55"/>
      <c r="F80" s="96">
        <f>E80*$R$8</f>
        <v>0</v>
      </c>
      <c r="G80" s="96">
        <f t="shared" si="24"/>
        <v>0</v>
      </c>
      <c r="H80" s="56"/>
      <c r="I80" s="58"/>
      <c r="J80" s="58"/>
      <c r="K80" s="58"/>
      <c r="L80" s="58"/>
      <c r="M80" s="100">
        <f t="shared" si="25"/>
        <v>0</v>
      </c>
      <c r="N80" s="102">
        <f t="shared" si="26"/>
        <v>0</v>
      </c>
    </row>
    <row r="81" spans="1:14" ht="13.5" thickTop="1">
      <c r="A81" s="112"/>
      <c r="B81" s="54" t="str">
        <f>$P$9</f>
        <v>PETM</v>
      </c>
      <c r="C81" s="55"/>
      <c r="D81" s="96">
        <f>C81*$Q$9</f>
        <v>0</v>
      </c>
      <c r="E81" s="55"/>
      <c r="F81" s="96">
        <f>E81*$R$9</f>
        <v>0</v>
      </c>
      <c r="G81" s="96">
        <f t="shared" si="24"/>
        <v>0</v>
      </c>
      <c r="H81" s="56"/>
      <c r="I81" s="58"/>
      <c r="J81" s="58"/>
      <c r="K81" s="58"/>
      <c r="L81" s="58"/>
      <c r="M81" s="100">
        <f t="shared" si="25"/>
        <v>0</v>
      </c>
      <c r="N81" s="102">
        <f t="shared" si="26"/>
        <v>0</v>
      </c>
    </row>
    <row r="82" spans="1:14" ht="13.5" thickTop="1">
      <c r="A82" s="112"/>
      <c r="B82" s="54" t="str">
        <f>$P$10</f>
        <v>PETM</v>
      </c>
      <c r="C82" s="55"/>
      <c r="D82" s="96">
        <f>C82*$Q$10</f>
        <v>0</v>
      </c>
      <c r="E82" s="55"/>
      <c r="F82" s="96">
        <f>E82*$R$10</f>
        <v>0</v>
      </c>
      <c r="G82" s="96">
        <f t="shared" si="24"/>
        <v>0</v>
      </c>
      <c r="H82" s="56"/>
      <c r="I82" s="58"/>
      <c r="J82" s="58"/>
      <c r="K82" s="58"/>
      <c r="L82" s="58"/>
      <c r="M82" s="100">
        <f t="shared" si="25"/>
        <v>0</v>
      </c>
      <c r="N82" s="102">
        <f t="shared" si="26"/>
        <v>0</v>
      </c>
    </row>
    <row r="83" spans="1:14" ht="13.5" thickTop="1">
      <c r="A83" s="112"/>
      <c r="B83" s="54" t="str">
        <f>$P$11</f>
        <v>X</v>
      </c>
      <c r="C83" s="55"/>
      <c r="D83" s="96">
        <f>C83*$Q$11</f>
        <v>0</v>
      </c>
      <c r="E83" s="55"/>
      <c r="F83" s="96">
        <f>E83*$R$11</f>
        <v>0</v>
      </c>
      <c r="G83" s="96">
        <f t="shared" si="24"/>
        <v>0</v>
      </c>
      <c r="H83" s="56"/>
      <c r="I83" s="58"/>
      <c r="J83" s="58"/>
      <c r="K83" s="58"/>
      <c r="L83" s="58"/>
      <c r="M83" s="100">
        <f t="shared" si="25"/>
        <v>0</v>
      </c>
      <c r="N83" s="102">
        <f t="shared" si="26"/>
        <v>0</v>
      </c>
    </row>
    <row r="84" spans="1:14" ht="14.25" thickBot="1" thickTop="1">
      <c r="A84" s="112"/>
      <c r="B84" s="54" t="str">
        <f>$P$12</f>
        <v>X</v>
      </c>
      <c r="C84" s="59"/>
      <c r="D84" s="96">
        <f>C84*$Q$12</f>
        <v>0</v>
      </c>
      <c r="E84" s="59"/>
      <c r="F84" s="96">
        <f>E84*$R$12</f>
        <v>0</v>
      </c>
      <c r="G84" s="96">
        <f t="shared" si="24"/>
        <v>0</v>
      </c>
      <c r="H84" s="60"/>
      <c r="I84" s="60"/>
      <c r="J84" s="60"/>
      <c r="K84" s="60"/>
      <c r="L84" s="60"/>
      <c r="M84" s="103">
        <f t="shared" si="25"/>
        <v>0</v>
      </c>
      <c r="N84" s="104">
        <f t="shared" si="26"/>
        <v>0</v>
      </c>
    </row>
    <row r="85" spans="1:14" s="85" customFormat="1" ht="14.25" thickBot="1" thickTop="1">
      <c r="A85" s="80" t="s">
        <v>7</v>
      </c>
      <c r="B85" s="81"/>
      <c r="C85" s="82">
        <f>SUM(C79:C84)</f>
        <v>0</v>
      </c>
      <c r="D85" s="83">
        <f>SUM(D79:D84)</f>
        <v>0</v>
      </c>
      <c r="E85" s="84">
        <f>SUM(E79:E84)</f>
        <v>0</v>
      </c>
      <c r="F85" s="83">
        <f>SUM(F79:F84)</f>
        <v>0</v>
      </c>
      <c r="G85" s="83">
        <f>SUM(G79:G84)</f>
        <v>0</v>
      </c>
      <c r="H85" s="83"/>
      <c r="I85" s="83">
        <f aca="true" t="shared" si="27" ref="I85:N85">SUM(I79:I84)</f>
        <v>0</v>
      </c>
      <c r="J85" s="83">
        <f t="shared" si="27"/>
        <v>0</v>
      </c>
      <c r="K85" s="83">
        <f t="shared" si="27"/>
        <v>0</v>
      </c>
      <c r="L85" s="83">
        <f t="shared" si="27"/>
        <v>0</v>
      </c>
      <c r="M85" s="83">
        <f t="shared" si="27"/>
        <v>0</v>
      </c>
      <c r="N85" s="83">
        <f t="shared" si="27"/>
        <v>0</v>
      </c>
    </row>
    <row r="88" spans="1:14" ht="13.5" thickBot="1">
      <c r="A88" s="68"/>
      <c r="B88" s="68"/>
      <c r="C88" s="117" t="s">
        <v>16</v>
      </c>
      <c r="D88" s="117"/>
      <c r="E88" s="117"/>
      <c r="F88" s="117"/>
      <c r="G88" s="117"/>
      <c r="H88" s="69"/>
      <c r="I88" s="117" t="s">
        <v>17</v>
      </c>
      <c r="J88" s="117"/>
      <c r="K88" s="117"/>
      <c r="L88" s="117"/>
      <c r="M88" s="117"/>
      <c r="N88" s="70"/>
    </row>
    <row r="89" spans="1:14" ht="13.5" thickTop="1">
      <c r="A89" s="45"/>
      <c r="B89" s="45" t="s">
        <v>3</v>
      </c>
      <c r="C89" s="46" t="s">
        <v>10</v>
      </c>
      <c r="D89" s="47" t="s">
        <v>5</v>
      </c>
      <c r="E89" s="46" t="s">
        <v>8</v>
      </c>
      <c r="F89" s="47" t="s">
        <v>5</v>
      </c>
      <c r="G89" s="45" t="s">
        <v>5</v>
      </c>
      <c r="H89" s="46"/>
      <c r="I89" s="45"/>
      <c r="J89" s="47"/>
      <c r="K89" s="46"/>
      <c r="L89" s="47"/>
      <c r="M89" s="46" t="s">
        <v>5</v>
      </c>
      <c r="N89" s="48" t="s">
        <v>19</v>
      </c>
    </row>
    <row r="90" spans="1:14" ht="13.5" thickBot="1">
      <c r="A90" s="50" t="s">
        <v>2</v>
      </c>
      <c r="B90" s="50" t="s">
        <v>4</v>
      </c>
      <c r="C90" s="51" t="s">
        <v>9</v>
      </c>
      <c r="D90" s="50" t="s">
        <v>6</v>
      </c>
      <c r="E90" s="51" t="s">
        <v>9</v>
      </c>
      <c r="F90" s="50" t="s">
        <v>8</v>
      </c>
      <c r="G90" s="50" t="s">
        <v>15</v>
      </c>
      <c r="H90" s="51"/>
      <c r="I90" s="50" t="s">
        <v>11</v>
      </c>
      <c r="J90" s="50" t="s">
        <v>13</v>
      </c>
      <c r="K90" s="51" t="s">
        <v>12</v>
      </c>
      <c r="L90" s="50" t="s">
        <v>14</v>
      </c>
      <c r="M90" s="51" t="s">
        <v>18</v>
      </c>
      <c r="N90" s="52" t="s">
        <v>5</v>
      </c>
    </row>
    <row r="91" spans="1:14" ht="13.5" thickTop="1">
      <c r="A91" s="112">
        <f>$Q$23</f>
        <v>0</v>
      </c>
      <c r="B91" s="54" t="str">
        <f>$P$7</f>
        <v>Jim</v>
      </c>
      <c r="C91" s="55"/>
      <c r="D91" s="96">
        <f>C91*$Q$7</f>
        <v>0</v>
      </c>
      <c r="E91" s="57"/>
      <c r="F91" s="96">
        <f>E91*$R$7</f>
        <v>0</v>
      </c>
      <c r="G91" s="96">
        <f aca="true" t="shared" si="28" ref="G91:G96">SUM(D91+F91)</f>
        <v>0</v>
      </c>
      <c r="H91" s="56"/>
      <c r="I91" s="56"/>
      <c r="J91" s="58"/>
      <c r="K91" s="56"/>
      <c r="L91" s="56"/>
      <c r="M91" s="100">
        <f aca="true" t="shared" si="29" ref="M91:M96">SUM(I91:L91)</f>
        <v>0</v>
      </c>
      <c r="N91" s="101">
        <f aca="true" t="shared" si="30" ref="N91:N96">SUM(G91+M91)</f>
        <v>0</v>
      </c>
    </row>
    <row r="92" spans="1:14" ht="13.5" thickTop="1">
      <c r="A92" s="112"/>
      <c r="B92" s="54" t="str">
        <f>$P$8</f>
        <v>PIO</v>
      </c>
      <c r="C92" s="55"/>
      <c r="D92" s="96">
        <f>C92*$Q$8</f>
        <v>0</v>
      </c>
      <c r="E92" s="55"/>
      <c r="F92" s="96">
        <f>E92*$R$8</f>
        <v>0</v>
      </c>
      <c r="G92" s="96">
        <f t="shared" si="28"/>
        <v>0</v>
      </c>
      <c r="H92" s="56"/>
      <c r="I92" s="58"/>
      <c r="J92" s="58"/>
      <c r="K92" s="58"/>
      <c r="L92" s="58"/>
      <c r="M92" s="100">
        <f t="shared" si="29"/>
        <v>0</v>
      </c>
      <c r="N92" s="102">
        <f t="shared" si="30"/>
        <v>0</v>
      </c>
    </row>
    <row r="93" spans="1:14" ht="13.5" thickTop="1">
      <c r="A93" s="112"/>
      <c r="B93" s="54" t="str">
        <f>$P$9</f>
        <v>PETM</v>
      </c>
      <c r="C93" s="55"/>
      <c r="D93" s="96">
        <f>C93*$Q$9</f>
        <v>0</v>
      </c>
      <c r="E93" s="55"/>
      <c r="F93" s="96">
        <f>E93*$R$9</f>
        <v>0</v>
      </c>
      <c r="G93" s="96">
        <f t="shared" si="28"/>
        <v>0</v>
      </c>
      <c r="H93" s="56"/>
      <c r="I93" s="58"/>
      <c r="J93" s="58"/>
      <c r="K93" s="58"/>
      <c r="L93" s="58"/>
      <c r="M93" s="100">
        <f t="shared" si="29"/>
        <v>0</v>
      </c>
      <c r="N93" s="102">
        <f t="shared" si="30"/>
        <v>0</v>
      </c>
    </row>
    <row r="94" spans="1:14" ht="13.5" thickTop="1">
      <c r="A94" s="112"/>
      <c r="B94" s="54" t="str">
        <f>$P$10</f>
        <v>PETM</v>
      </c>
      <c r="C94" s="55"/>
      <c r="D94" s="96">
        <f>C94*$Q$10</f>
        <v>0</v>
      </c>
      <c r="E94" s="55"/>
      <c r="F94" s="96">
        <f>E94*$R$10</f>
        <v>0</v>
      </c>
      <c r="G94" s="96">
        <f t="shared" si="28"/>
        <v>0</v>
      </c>
      <c r="H94" s="56"/>
      <c r="I94" s="58"/>
      <c r="J94" s="58"/>
      <c r="K94" s="58"/>
      <c r="L94" s="58"/>
      <c r="M94" s="100">
        <f t="shared" si="29"/>
        <v>0</v>
      </c>
      <c r="N94" s="102">
        <f t="shared" si="30"/>
        <v>0</v>
      </c>
    </row>
    <row r="95" spans="1:14" ht="13.5" thickTop="1">
      <c r="A95" s="112"/>
      <c r="B95" s="54" t="str">
        <f>$P$11</f>
        <v>X</v>
      </c>
      <c r="C95" s="55"/>
      <c r="D95" s="96">
        <f>C95*$Q$11</f>
        <v>0</v>
      </c>
      <c r="E95" s="55"/>
      <c r="F95" s="96">
        <f>E95*$R$11</f>
        <v>0</v>
      </c>
      <c r="G95" s="96">
        <f t="shared" si="28"/>
        <v>0</v>
      </c>
      <c r="H95" s="56"/>
      <c r="I95" s="58"/>
      <c r="J95" s="58"/>
      <c r="K95" s="58"/>
      <c r="L95" s="58"/>
      <c r="M95" s="100">
        <f t="shared" si="29"/>
        <v>0</v>
      </c>
      <c r="N95" s="102">
        <f t="shared" si="30"/>
        <v>0</v>
      </c>
    </row>
    <row r="96" spans="1:14" ht="14.25" thickBot="1" thickTop="1">
      <c r="A96" s="112"/>
      <c r="B96" s="54" t="str">
        <f>$P$12</f>
        <v>X</v>
      </c>
      <c r="C96" s="59"/>
      <c r="D96" s="96">
        <f>C96*$Q$12</f>
        <v>0</v>
      </c>
      <c r="E96" s="59"/>
      <c r="F96" s="96">
        <f>E96*$R$12</f>
        <v>0</v>
      </c>
      <c r="G96" s="96">
        <f t="shared" si="28"/>
        <v>0</v>
      </c>
      <c r="H96" s="60"/>
      <c r="I96" s="60"/>
      <c r="J96" s="60"/>
      <c r="K96" s="60"/>
      <c r="L96" s="60"/>
      <c r="M96" s="103">
        <f t="shared" si="29"/>
        <v>0</v>
      </c>
      <c r="N96" s="104">
        <f t="shared" si="30"/>
        <v>0</v>
      </c>
    </row>
    <row r="97" spans="1:14" ht="14.25" thickBot="1" thickTop="1">
      <c r="A97" s="77" t="s">
        <v>7</v>
      </c>
      <c r="B97" s="62"/>
      <c r="C97" s="63">
        <f>SUM(C91:C96)</f>
        <v>0</v>
      </c>
      <c r="D97" s="64">
        <f>SUM(D91:D96)</f>
        <v>0</v>
      </c>
      <c r="E97" s="86">
        <f>SUM(E91:E96)</f>
        <v>0</v>
      </c>
      <c r="F97" s="64">
        <f>SUM(F91:F96)</f>
        <v>0</v>
      </c>
      <c r="G97" s="64">
        <f>SUM(G91:G96)</f>
        <v>0</v>
      </c>
      <c r="H97" s="64"/>
      <c r="I97" s="64">
        <f aca="true" t="shared" si="31" ref="I97:N97">SUM(I91:I96)</f>
        <v>0</v>
      </c>
      <c r="J97" s="64">
        <f t="shared" si="31"/>
        <v>0</v>
      </c>
      <c r="K97" s="64">
        <f t="shared" si="31"/>
        <v>0</v>
      </c>
      <c r="L97" s="64">
        <f t="shared" si="31"/>
        <v>0</v>
      </c>
      <c r="M97" s="64">
        <f t="shared" si="31"/>
        <v>0</v>
      </c>
      <c r="N97" s="64">
        <f t="shared" si="31"/>
        <v>0</v>
      </c>
    </row>
    <row r="98" spans="1:14" ht="12.75">
      <c r="A98" s="66"/>
      <c r="B98" s="66"/>
      <c r="C98" s="66"/>
      <c r="D98" s="67"/>
      <c r="E98" s="66"/>
      <c r="F98" s="67"/>
      <c r="G98" s="67"/>
      <c r="H98" s="67"/>
      <c r="I98" s="67"/>
      <c r="J98" s="67"/>
      <c r="K98" s="67"/>
      <c r="L98" s="67"/>
      <c r="M98" s="67"/>
      <c r="N98" s="67" t="s">
        <v>21</v>
      </c>
    </row>
    <row r="99" spans="1:14" ht="12.75">
      <c r="A99" s="66"/>
      <c r="B99" s="66"/>
      <c r="C99" s="66"/>
      <c r="D99" s="67"/>
      <c r="E99" s="66"/>
      <c r="F99" s="67"/>
      <c r="G99" s="67"/>
      <c r="H99" s="67"/>
      <c r="I99" s="67"/>
      <c r="J99" s="67"/>
      <c r="K99" s="67"/>
      <c r="L99" s="67"/>
      <c r="M99" s="67"/>
      <c r="N99" s="67"/>
    </row>
    <row r="100" spans="1:14" ht="13.5" thickBot="1">
      <c r="A100" s="68"/>
      <c r="B100" s="68"/>
      <c r="C100" s="117" t="s">
        <v>16</v>
      </c>
      <c r="D100" s="117"/>
      <c r="E100" s="117"/>
      <c r="F100" s="117"/>
      <c r="G100" s="117"/>
      <c r="H100" s="69"/>
      <c r="I100" s="117" t="s">
        <v>17</v>
      </c>
      <c r="J100" s="117"/>
      <c r="K100" s="117"/>
      <c r="L100" s="117"/>
      <c r="M100" s="117"/>
      <c r="N100" s="70"/>
    </row>
    <row r="101" spans="1:14" ht="13.5" thickTop="1">
      <c r="A101" s="45"/>
      <c r="B101" s="45" t="s">
        <v>3</v>
      </c>
      <c r="C101" s="46" t="s">
        <v>10</v>
      </c>
      <c r="D101" s="47" t="s">
        <v>5</v>
      </c>
      <c r="E101" s="46" t="s">
        <v>8</v>
      </c>
      <c r="F101" s="47" t="s">
        <v>5</v>
      </c>
      <c r="G101" s="45" t="s">
        <v>5</v>
      </c>
      <c r="H101" s="46"/>
      <c r="I101" s="45"/>
      <c r="J101" s="47"/>
      <c r="K101" s="46"/>
      <c r="L101" s="47"/>
      <c r="M101" s="46" t="s">
        <v>5</v>
      </c>
      <c r="N101" s="48" t="s">
        <v>19</v>
      </c>
    </row>
    <row r="102" spans="1:14" ht="13.5" thickBot="1">
      <c r="A102" s="50" t="s">
        <v>2</v>
      </c>
      <c r="B102" s="50" t="s">
        <v>4</v>
      </c>
      <c r="C102" s="51" t="s">
        <v>9</v>
      </c>
      <c r="D102" s="50" t="s">
        <v>6</v>
      </c>
      <c r="E102" s="51" t="s">
        <v>9</v>
      </c>
      <c r="F102" s="50" t="s">
        <v>8</v>
      </c>
      <c r="G102" s="50" t="s">
        <v>15</v>
      </c>
      <c r="H102" s="51"/>
      <c r="I102" s="50" t="s">
        <v>11</v>
      </c>
      <c r="J102" s="50" t="s">
        <v>13</v>
      </c>
      <c r="K102" s="51" t="s">
        <v>12</v>
      </c>
      <c r="L102" s="50" t="s">
        <v>14</v>
      </c>
      <c r="M102" s="51" t="s">
        <v>18</v>
      </c>
      <c r="N102" s="52" t="s">
        <v>5</v>
      </c>
    </row>
    <row r="103" spans="1:14" ht="13.5" thickTop="1">
      <c r="A103" s="112">
        <f>$Q$24</f>
        <v>0</v>
      </c>
      <c r="B103" s="54" t="str">
        <f>$P$7</f>
        <v>Jim</v>
      </c>
      <c r="C103" s="55"/>
      <c r="D103" s="96">
        <f>C103*$Q$7</f>
        <v>0</v>
      </c>
      <c r="E103" s="57"/>
      <c r="F103" s="96">
        <f>E103*$R$7</f>
        <v>0</v>
      </c>
      <c r="G103" s="96">
        <f aca="true" t="shared" si="32" ref="G103:G108">SUM(D103+F103)</f>
        <v>0</v>
      </c>
      <c r="H103" s="56"/>
      <c r="I103" s="56"/>
      <c r="J103" s="58"/>
      <c r="K103" s="56"/>
      <c r="L103" s="56"/>
      <c r="M103" s="100">
        <f aca="true" t="shared" si="33" ref="M103:M108">SUM(I103:L103)</f>
        <v>0</v>
      </c>
      <c r="N103" s="101">
        <f aca="true" t="shared" si="34" ref="N103:N108">SUM(G103+M103)</f>
        <v>0</v>
      </c>
    </row>
    <row r="104" spans="1:14" ht="13.5" thickTop="1">
      <c r="A104" s="112"/>
      <c r="B104" s="54" t="str">
        <f>$P$8</f>
        <v>PIO</v>
      </c>
      <c r="C104" s="55"/>
      <c r="D104" s="96">
        <f>C104*$Q$8</f>
        <v>0</v>
      </c>
      <c r="E104" s="55"/>
      <c r="F104" s="96">
        <f>E104*$R$8</f>
        <v>0</v>
      </c>
      <c r="G104" s="96">
        <f t="shared" si="32"/>
        <v>0</v>
      </c>
      <c r="H104" s="56"/>
      <c r="I104" s="58"/>
      <c r="J104" s="58"/>
      <c r="K104" s="58"/>
      <c r="L104" s="58"/>
      <c r="M104" s="100">
        <f t="shared" si="33"/>
        <v>0</v>
      </c>
      <c r="N104" s="102">
        <f t="shared" si="34"/>
        <v>0</v>
      </c>
    </row>
    <row r="105" spans="1:14" ht="13.5" thickTop="1">
      <c r="A105" s="112"/>
      <c r="B105" s="54" t="str">
        <f>$P$9</f>
        <v>PETM</v>
      </c>
      <c r="C105" s="55"/>
      <c r="D105" s="96">
        <f>C105*$Q$9</f>
        <v>0</v>
      </c>
      <c r="E105" s="55"/>
      <c r="F105" s="96">
        <f>E105*$R$9</f>
        <v>0</v>
      </c>
      <c r="G105" s="96">
        <f t="shared" si="32"/>
        <v>0</v>
      </c>
      <c r="H105" s="56"/>
      <c r="I105" s="58"/>
      <c r="J105" s="58"/>
      <c r="K105" s="58"/>
      <c r="L105" s="58"/>
      <c r="M105" s="100">
        <f t="shared" si="33"/>
        <v>0</v>
      </c>
      <c r="N105" s="102">
        <f t="shared" si="34"/>
        <v>0</v>
      </c>
    </row>
    <row r="106" spans="1:14" ht="13.5" thickTop="1">
      <c r="A106" s="112"/>
      <c r="B106" s="54" t="str">
        <f>$P$10</f>
        <v>PETM</v>
      </c>
      <c r="C106" s="55"/>
      <c r="D106" s="96">
        <f>C106*$Q$10</f>
        <v>0</v>
      </c>
      <c r="E106" s="55"/>
      <c r="F106" s="96">
        <f>E106*$R$10</f>
        <v>0</v>
      </c>
      <c r="G106" s="96">
        <f t="shared" si="32"/>
        <v>0</v>
      </c>
      <c r="H106" s="56"/>
      <c r="I106" s="58"/>
      <c r="J106" s="58"/>
      <c r="K106" s="58"/>
      <c r="L106" s="58"/>
      <c r="M106" s="100">
        <f t="shared" si="33"/>
        <v>0</v>
      </c>
      <c r="N106" s="102">
        <f t="shared" si="34"/>
        <v>0</v>
      </c>
    </row>
    <row r="107" spans="1:14" ht="13.5" thickTop="1">
      <c r="A107" s="112"/>
      <c r="B107" s="54" t="str">
        <f>$P$11</f>
        <v>X</v>
      </c>
      <c r="C107" s="55"/>
      <c r="D107" s="96">
        <f>C107*$Q$11</f>
        <v>0</v>
      </c>
      <c r="E107" s="55"/>
      <c r="F107" s="96">
        <f>E107*$R$11</f>
        <v>0</v>
      </c>
      <c r="G107" s="96">
        <f t="shared" si="32"/>
        <v>0</v>
      </c>
      <c r="H107" s="56"/>
      <c r="I107" s="58"/>
      <c r="J107" s="58"/>
      <c r="K107" s="58"/>
      <c r="L107" s="58"/>
      <c r="M107" s="100">
        <f t="shared" si="33"/>
        <v>0</v>
      </c>
      <c r="N107" s="102">
        <f t="shared" si="34"/>
        <v>0</v>
      </c>
    </row>
    <row r="108" spans="1:14" ht="14.25" thickBot="1" thickTop="1">
      <c r="A108" s="112"/>
      <c r="B108" s="54" t="str">
        <f>$P$12</f>
        <v>X</v>
      </c>
      <c r="C108" s="59"/>
      <c r="D108" s="96">
        <f>C108*$Q$12</f>
        <v>0</v>
      </c>
      <c r="E108" s="59"/>
      <c r="F108" s="96">
        <f>E108*$R$12</f>
        <v>0</v>
      </c>
      <c r="G108" s="96">
        <f t="shared" si="32"/>
        <v>0</v>
      </c>
      <c r="H108" s="60"/>
      <c r="I108" s="60"/>
      <c r="J108" s="60"/>
      <c r="K108" s="60"/>
      <c r="L108" s="60"/>
      <c r="M108" s="103">
        <f t="shared" si="33"/>
        <v>0</v>
      </c>
      <c r="N108" s="104">
        <f t="shared" si="34"/>
        <v>0</v>
      </c>
    </row>
    <row r="109" spans="1:14" s="76" customFormat="1" ht="14.25" thickBot="1" thickTop="1">
      <c r="A109" s="72" t="s">
        <v>7</v>
      </c>
      <c r="B109" s="72"/>
      <c r="C109" s="73">
        <f>SUM(C103:C108)</f>
        <v>0</v>
      </c>
      <c r="D109" s="74">
        <f>SUM(D103:D108)</f>
        <v>0</v>
      </c>
      <c r="E109" s="73">
        <f>SUM(E103:E108)</f>
        <v>0</v>
      </c>
      <c r="F109" s="74">
        <f>SUM(F103:F108)</f>
        <v>0</v>
      </c>
      <c r="G109" s="74">
        <f>SUM(G103:G108)</f>
        <v>0</v>
      </c>
      <c r="H109" s="75"/>
      <c r="I109" s="74">
        <f aca="true" t="shared" si="35" ref="I109:N109">SUM(I103:I108)</f>
        <v>0</v>
      </c>
      <c r="J109" s="74">
        <f t="shared" si="35"/>
        <v>0</v>
      </c>
      <c r="K109" s="74">
        <f t="shared" si="35"/>
        <v>0</v>
      </c>
      <c r="L109" s="74">
        <f t="shared" si="35"/>
        <v>0</v>
      </c>
      <c r="M109" s="74">
        <f t="shared" si="35"/>
        <v>0</v>
      </c>
      <c r="N109" s="74">
        <f t="shared" si="35"/>
        <v>0</v>
      </c>
    </row>
    <row r="112" spans="1:14" ht="13.5" thickBot="1">
      <c r="A112" s="68"/>
      <c r="B112" s="68"/>
      <c r="C112" s="117" t="s">
        <v>16</v>
      </c>
      <c r="D112" s="117"/>
      <c r="E112" s="117"/>
      <c r="F112" s="117"/>
      <c r="G112" s="117"/>
      <c r="H112" s="69"/>
      <c r="I112" s="117" t="s">
        <v>17</v>
      </c>
      <c r="J112" s="117"/>
      <c r="K112" s="117"/>
      <c r="L112" s="117"/>
      <c r="M112" s="117"/>
      <c r="N112" s="70"/>
    </row>
    <row r="113" spans="1:14" ht="13.5" thickTop="1">
      <c r="A113" s="45"/>
      <c r="B113" s="45" t="s">
        <v>3</v>
      </c>
      <c r="C113" s="46" t="s">
        <v>10</v>
      </c>
      <c r="D113" s="47" t="s">
        <v>5</v>
      </c>
      <c r="E113" s="46" t="s">
        <v>8</v>
      </c>
      <c r="F113" s="47" t="s">
        <v>5</v>
      </c>
      <c r="G113" s="45" t="s">
        <v>5</v>
      </c>
      <c r="H113" s="46"/>
      <c r="I113" s="45"/>
      <c r="J113" s="47"/>
      <c r="K113" s="46"/>
      <c r="L113" s="47"/>
      <c r="M113" s="46" t="s">
        <v>5</v>
      </c>
      <c r="N113" s="48" t="s">
        <v>19</v>
      </c>
    </row>
    <row r="114" spans="1:14" ht="13.5" thickBot="1">
      <c r="A114" s="50" t="s">
        <v>2</v>
      </c>
      <c r="B114" s="50" t="s">
        <v>4</v>
      </c>
      <c r="C114" s="51" t="s">
        <v>9</v>
      </c>
      <c r="D114" s="50" t="s">
        <v>6</v>
      </c>
      <c r="E114" s="51" t="s">
        <v>9</v>
      </c>
      <c r="F114" s="50" t="s">
        <v>8</v>
      </c>
      <c r="G114" s="50" t="s">
        <v>15</v>
      </c>
      <c r="H114" s="51"/>
      <c r="I114" s="50" t="s">
        <v>11</v>
      </c>
      <c r="J114" s="50" t="s">
        <v>13</v>
      </c>
      <c r="K114" s="51" t="s">
        <v>12</v>
      </c>
      <c r="L114" s="50" t="s">
        <v>14</v>
      </c>
      <c r="M114" s="51" t="s">
        <v>18</v>
      </c>
      <c r="N114" s="52" t="s">
        <v>5</v>
      </c>
    </row>
    <row r="115" spans="1:14" ht="13.5" thickTop="1">
      <c r="A115" s="112">
        <f>$Q$25</f>
        <v>0</v>
      </c>
      <c r="B115" s="54" t="str">
        <f>$P$7</f>
        <v>Jim</v>
      </c>
      <c r="C115" s="55"/>
      <c r="D115" s="96">
        <f>C115*$Q$7</f>
        <v>0</v>
      </c>
      <c r="E115" s="57"/>
      <c r="F115" s="96">
        <f>E115*$R$7</f>
        <v>0</v>
      </c>
      <c r="G115" s="96">
        <f aca="true" t="shared" si="36" ref="G115:G120">SUM(D115+F115)</f>
        <v>0</v>
      </c>
      <c r="H115" s="56"/>
      <c r="I115" s="56"/>
      <c r="J115" s="58"/>
      <c r="K115" s="56"/>
      <c r="L115" s="56"/>
      <c r="M115" s="100">
        <f aca="true" t="shared" si="37" ref="M115:M120">SUM(I115:L115)</f>
        <v>0</v>
      </c>
      <c r="N115" s="101">
        <f aca="true" t="shared" si="38" ref="N115:N120">SUM(G115+M115)</f>
        <v>0</v>
      </c>
    </row>
    <row r="116" spans="1:14" ht="13.5" thickTop="1">
      <c r="A116" s="112"/>
      <c r="B116" s="54" t="str">
        <f>$P$8</f>
        <v>PIO</v>
      </c>
      <c r="C116" s="55"/>
      <c r="D116" s="96">
        <f>C116*$Q$8</f>
        <v>0</v>
      </c>
      <c r="E116" s="55"/>
      <c r="F116" s="96">
        <f>E116*$R$8</f>
        <v>0</v>
      </c>
      <c r="G116" s="96">
        <f t="shared" si="36"/>
        <v>0</v>
      </c>
      <c r="H116" s="56"/>
      <c r="I116" s="58"/>
      <c r="J116" s="58"/>
      <c r="K116" s="58"/>
      <c r="L116" s="58"/>
      <c r="M116" s="100">
        <f t="shared" si="37"/>
        <v>0</v>
      </c>
      <c r="N116" s="102">
        <f t="shared" si="38"/>
        <v>0</v>
      </c>
    </row>
    <row r="117" spans="1:14" ht="13.5" thickTop="1">
      <c r="A117" s="112"/>
      <c r="B117" s="54" t="str">
        <f>$P$9</f>
        <v>PETM</v>
      </c>
      <c r="C117" s="55"/>
      <c r="D117" s="96">
        <f>C117*$Q$9</f>
        <v>0</v>
      </c>
      <c r="E117" s="55"/>
      <c r="F117" s="96">
        <f>E117*$R$9</f>
        <v>0</v>
      </c>
      <c r="G117" s="96">
        <f t="shared" si="36"/>
        <v>0</v>
      </c>
      <c r="H117" s="56"/>
      <c r="I117" s="58"/>
      <c r="J117" s="58"/>
      <c r="K117" s="58"/>
      <c r="L117" s="58"/>
      <c r="M117" s="100">
        <f t="shared" si="37"/>
        <v>0</v>
      </c>
      <c r="N117" s="102">
        <f t="shared" si="38"/>
        <v>0</v>
      </c>
    </row>
    <row r="118" spans="1:14" ht="13.5" thickTop="1">
      <c r="A118" s="112"/>
      <c r="B118" s="54" t="str">
        <f>$P$10</f>
        <v>PETM</v>
      </c>
      <c r="C118" s="55"/>
      <c r="D118" s="96">
        <f>C118*$Q$10</f>
        <v>0</v>
      </c>
      <c r="E118" s="55"/>
      <c r="F118" s="96">
        <f>E118*$R$10</f>
        <v>0</v>
      </c>
      <c r="G118" s="96">
        <f t="shared" si="36"/>
        <v>0</v>
      </c>
      <c r="H118" s="56"/>
      <c r="I118" s="58"/>
      <c r="J118" s="58"/>
      <c r="K118" s="58"/>
      <c r="L118" s="58"/>
      <c r="M118" s="100">
        <f t="shared" si="37"/>
        <v>0</v>
      </c>
      <c r="N118" s="102">
        <f t="shared" si="38"/>
        <v>0</v>
      </c>
    </row>
    <row r="119" spans="1:14" ht="13.5" thickTop="1">
      <c r="A119" s="112"/>
      <c r="B119" s="54" t="str">
        <f>$P$11</f>
        <v>X</v>
      </c>
      <c r="C119" s="55"/>
      <c r="D119" s="96">
        <f>C119*$Q$11</f>
        <v>0</v>
      </c>
      <c r="E119" s="55"/>
      <c r="F119" s="96">
        <f>E119*$R$11</f>
        <v>0</v>
      </c>
      <c r="G119" s="96">
        <f t="shared" si="36"/>
        <v>0</v>
      </c>
      <c r="H119" s="56"/>
      <c r="I119" s="58"/>
      <c r="J119" s="58"/>
      <c r="K119" s="58"/>
      <c r="L119" s="58"/>
      <c r="M119" s="100">
        <f t="shared" si="37"/>
        <v>0</v>
      </c>
      <c r="N119" s="102">
        <f t="shared" si="38"/>
        <v>0</v>
      </c>
    </row>
    <row r="120" spans="1:14" ht="14.25" thickBot="1" thickTop="1">
      <c r="A120" s="112"/>
      <c r="B120" s="54" t="str">
        <f>$P$12</f>
        <v>X</v>
      </c>
      <c r="C120" s="59"/>
      <c r="D120" s="96">
        <f>C120*$Q$12</f>
        <v>0</v>
      </c>
      <c r="E120" s="59"/>
      <c r="F120" s="96">
        <f>E120*$R$12</f>
        <v>0</v>
      </c>
      <c r="G120" s="96">
        <f t="shared" si="36"/>
        <v>0</v>
      </c>
      <c r="H120" s="60"/>
      <c r="I120" s="60"/>
      <c r="J120" s="60"/>
      <c r="K120" s="60"/>
      <c r="L120" s="60"/>
      <c r="M120" s="103">
        <f t="shared" si="37"/>
        <v>0</v>
      </c>
      <c r="N120" s="104">
        <f t="shared" si="38"/>
        <v>0</v>
      </c>
    </row>
    <row r="121" spans="1:14" ht="14.25" thickBot="1" thickTop="1">
      <c r="A121" s="77" t="s">
        <v>7</v>
      </c>
      <c r="B121" s="62"/>
      <c r="C121" s="63">
        <f>SUM(C115:C120)</f>
        <v>0</v>
      </c>
      <c r="D121" s="64">
        <f>SUM(D115:D120)</f>
        <v>0</v>
      </c>
      <c r="E121" s="63">
        <f>SUM(E115:E120)</f>
        <v>0</v>
      </c>
      <c r="F121" s="64">
        <f>SUM(F115:F120)</f>
        <v>0</v>
      </c>
      <c r="G121" s="64">
        <f>SUM(G115:G120)</f>
        <v>0</v>
      </c>
      <c r="H121" s="64"/>
      <c r="I121" s="64">
        <f aca="true" t="shared" si="39" ref="I121:N121">SUM(I115:I120)</f>
        <v>0</v>
      </c>
      <c r="J121" s="64">
        <f t="shared" si="39"/>
        <v>0</v>
      </c>
      <c r="K121" s="64">
        <f t="shared" si="39"/>
        <v>0</v>
      </c>
      <c r="L121" s="64">
        <f t="shared" si="39"/>
        <v>0</v>
      </c>
      <c r="M121" s="64">
        <f t="shared" si="39"/>
        <v>0</v>
      </c>
      <c r="N121" s="64">
        <f t="shared" si="39"/>
        <v>0</v>
      </c>
    </row>
    <row r="122" spans="1:14" ht="12.75">
      <c r="A122" s="66"/>
      <c r="B122" s="66"/>
      <c r="C122" s="66"/>
      <c r="D122" s="67"/>
      <c r="E122" s="66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12.75">
      <c r="A123" s="66"/>
      <c r="B123" s="66"/>
      <c r="C123" s="66"/>
      <c r="D123" s="67"/>
      <c r="E123" s="66"/>
      <c r="F123" s="67"/>
      <c r="G123" s="67"/>
      <c r="H123" s="67"/>
      <c r="I123" s="67"/>
      <c r="J123" s="67"/>
      <c r="K123" s="67"/>
      <c r="L123" s="67"/>
      <c r="M123" s="67"/>
      <c r="N123" s="67"/>
    </row>
    <row r="124" spans="1:14" ht="13.5" thickBot="1">
      <c r="A124" s="68"/>
      <c r="B124" s="68"/>
      <c r="C124" s="117" t="s">
        <v>16</v>
      </c>
      <c r="D124" s="117"/>
      <c r="E124" s="117"/>
      <c r="F124" s="117"/>
      <c r="G124" s="117"/>
      <c r="H124" s="69"/>
      <c r="I124" s="117" t="s">
        <v>17</v>
      </c>
      <c r="J124" s="117"/>
      <c r="K124" s="117"/>
      <c r="L124" s="117"/>
      <c r="M124" s="117"/>
      <c r="N124" s="70"/>
    </row>
    <row r="125" spans="1:14" ht="13.5" thickTop="1">
      <c r="A125" s="45"/>
      <c r="B125" s="45" t="s">
        <v>3</v>
      </c>
      <c r="C125" s="46" t="s">
        <v>10</v>
      </c>
      <c r="D125" s="47" t="s">
        <v>5</v>
      </c>
      <c r="E125" s="46" t="s">
        <v>8</v>
      </c>
      <c r="F125" s="47" t="s">
        <v>5</v>
      </c>
      <c r="G125" s="45" t="s">
        <v>5</v>
      </c>
      <c r="H125" s="46"/>
      <c r="I125" s="45"/>
      <c r="J125" s="47"/>
      <c r="K125" s="46"/>
      <c r="L125" s="47"/>
      <c r="M125" s="46" t="s">
        <v>5</v>
      </c>
      <c r="N125" s="48" t="s">
        <v>19</v>
      </c>
    </row>
    <row r="126" spans="1:14" ht="13.5" thickBot="1">
      <c r="A126" s="50" t="s">
        <v>2</v>
      </c>
      <c r="B126" s="50" t="s">
        <v>4</v>
      </c>
      <c r="C126" s="51" t="s">
        <v>9</v>
      </c>
      <c r="D126" s="50" t="s">
        <v>6</v>
      </c>
      <c r="E126" s="51" t="s">
        <v>9</v>
      </c>
      <c r="F126" s="50" t="s">
        <v>8</v>
      </c>
      <c r="G126" s="50" t="s">
        <v>15</v>
      </c>
      <c r="H126" s="51"/>
      <c r="I126" s="50" t="s">
        <v>11</v>
      </c>
      <c r="J126" s="50" t="s">
        <v>13</v>
      </c>
      <c r="K126" s="51" t="s">
        <v>12</v>
      </c>
      <c r="L126" s="50" t="s">
        <v>14</v>
      </c>
      <c r="M126" s="51" t="s">
        <v>18</v>
      </c>
      <c r="N126" s="52" t="s">
        <v>5</v>
      </c>
    </row>
    <row r="127" spans="1:14" ht="13.5" thickTop="1">
      <c r="A127" s="112">
        <f>$Q$26</f>
        <v>0</v>
      </c>
      <c r="B127" s="54" t="str">
        <f>$P$7</f>
        <v>Jim</v>
      </c>
      <c r="C127" s="55"/>
      <c r="D127" s="96">
        <f>C127*$Q$7</f>
        <v>0</v>
      </c>
      <c r="E127" s="57"/>
      <c r="F127" s="96">
        <f>E127*$R$7</f>
        <v>0</v>
      </c>
      <c r="G127" s="96">
        <f aca="true" t="shared" si="40" ref="G127:G132">SUM(D127+F127)</f>
        <v>0</v>
      </c>
      <c r="H127" s="56"/>
      <c r="I127" s="56"/>
      <c r="J127" s="58"/>
      <c r="K127" s="56"/>
      <c r="L127" s="56"/>
      <c r="M127" s="100">
        <f aca="true" t="shared" si="41" ref="M127:M132">SUM(I127:L127)</f>
        <v>0</v>
      </c>
      <c r="N127" s="101">
        <f aca="true" t="shared" si="42" ref="N127:N132">SUM(G127+M127)</f>
        <v>0</v>
      </c>
    </row>
    <row r="128" spans="1:14" ht="13.5" thickTop="1">
      <c r="A128" s="112"/>
      <c r="B128" s="54" t="str">
        <f>$P$8</f>
        <v>PIO</v>
      </c>
      <c r="C128" s="55"/>
      <c r="D128" s="96">
        <f>C128*$Q$8</f>
        <v>0</v>
      </c>
      <c r="E128" s="55"/>
      <c r="F128" s="96">
        <f>E128*$R$8</f>
        <v>0</v>
      </c>
      <c r="G128" s="96">
        <f t="shared" si="40"/>
        <v>0</v>
      </c>
      <c r="H128" s="56"/>
      <c r="I128" s="58"/>
      <c r="J128" s="58"/>
      <c r="K128" s="58"/>
      <c r="L128" s="58"/>
      <c r="M128" s="100">
        <f t="shared" si="41"/>
        <v>0</v>
      </c>
      <c r="N128" s="102">
        <f t="shared" si="42"/>
        <v>0</v>
      </c>
    </row>
    <row r="129" spans="1:14" ht="13.5" thickTop="1">
      <c r="A129" s="112"/>
      <c r="B129" s="54" t="str">
        <f>$P$9</f>
        <v>PETM</v>
      </c>
      <c r="C129" s="55"/>
      <c r="D129" s="96">
        <f>C129*$Q$9</f>
        <v>0</v>
      </c>
      <c r="E129" s="55"/>
      <c r="F129" s="96">
        <f>E129*$R$9</f>
        <v>0</v>
      </c>
      <c r="G129" s="96">
        <f t="shared" si="40"/>
        <v>0</v>
      </c>
      <c r="H129" s="56"/>
      <c r="I129" s="58"/>
      <c r="J129" s="58"/>
      <c r="K129" s="58"/>
      <c r="L129" s="58"/>
      <c r="M129" s="100">
        <f t="shared" si="41"/>
        <v>0</v>
      </c>
      <c r="N129" s="102">
        <f t="shared" si="42"/>
        <v>0</v>
      </c>
    </row>
    <row r="130" spans="1:14" ht="13.5" thickTop="1">
      <c r="A130" s="112"/>
      <c r="B130" s="54" t="str">
        <f>$P$10</f>
        <v>PETM</v>
      </c>
      <c r="C130" s="55"/>
      <c r="D130" s="96">
        <f>C130*$Q$10</f>
        <v>0</v>
      </c>
      <c r="E130" s="55"/>
      <c r="F130" s="96">
        <f>E130*$R$10</f>
        <v>0</v>
      </c>
      <c r="G130" s="96">
        <f t="shared" si="40"/>
        <v>0</v>
      </c>
      <c r="H130" s="56"/>
      <c r="I130" s="58"/>
      <c r="J130" s="58"/>
      <c r="K130" s="58"/>
      <c r="L130" s="58"/>
      <c r="M130" s="100">
        <f t="shared" si="41"/>
        <v>0</v>
      </c>
      <c r="N130" s="102">
        <f t="shared" si="42"/>
        <v>0</v>
      </c>
    </row>
    <row r="131" spans="1:14" ht="13.5" thickTop="1">
      <c r="A131" s="112"/>
      <c r="B131" s="54" t="str">
        <f>$P$11</f>
        <v>X</v>
      </c>
      <c r="C131" s="55"/>
      <c r="D131" s="96">
        <f>C131*$Q$11</f>
        <v>0</v>
      </c>
      <c r="E131" s="55"/>
      <c r="F131" s="96">
        <f>E131*$R$11</f>
        <v>0</v>
      </c>
      <c r="G131" s="96">
        <f t="shared" si="40"/>
        <v>0</v>
      </c>
      <c r="H131" s="56"/>
      <c r="I131" s="58"/>
      <c r="J131" s="58"/>
      <c r="K131" s="58"/>
      <c r="L131" s="58"/>
      <c r="M131" s="100">
        <f t="shared" si="41"/>
        <v>0</v>
      </c>
      <c r="N131" s="102">
        <f t="shared" si="42"/>
        <v>0</v>
      </c>
    </row>
    <row r="132" spans="1:14" ht="14.25" thickBot="1" thickTop="1">
      <c r="A132" s="112"/>
      <c r="B132" s="54" t="str">
        <f>$P$12</f>
        <v>X</v>
      </c>
      <c r="C132" s="59"/>
      <c r="D132" s="96">
        <f>C132*$Q$12</f>
        <v>0</v>
      </c>
      <c r="E132" s="59"/>
      <c r="F132" s="96">
        <f>E132*$R$12</f>
        <v>0</v>
      </c>
      <c r="G132" s="96">
        <f t="shared" si="40"/>
        <v>0</v>
      </c>
      <c r="H132" s="60"/>
      <c r="I132" s="60"/>
      <c r="J132" s="60"/>
      <c r="K132" s="60"/>
      <c r="L132" s="60"/>
      <c r="M132" s="103">
        <f t="shared" si="41"/>
        <v>0</v>
      </c>
      <c r="N132" s="104">
        <f t="shared" si="42"/>
        <v>0</v>
      </c>
    </row>
    <row r="133" spans="1:14" s="85" customFormat="1" ht="14.25" thickBot="1" thickTop="1">
      <c r="A133" s="80" t="s">
        <v>7</v>
      </c>
      <c r="B133" s="81"/>
      <c r="C133" s="82">
        <f>SUM(C127:C132)</f>
        <v>0</v>
      </c>
      <c r="D133" s="83">
        <f>SUM(D127:D132)</f>
        <v>0</v>
      </c>
      <c r="E133" s="82">
        <f>SUM(E127:E132)</f>
        <v>0</v>
      </c>
      <c r="F133" s="83">
        <f>SUM(F127:F132)</f>
        <v>0</v>
      </c>
      <c r="G133" s="83">
        <f>SUM(G127:G132)</f>
        <v>0</v>
      </c>
      <c r="H133" s="83"/>
      <c r="I133" s="83">
        <f aca="true" t="shared" si="43" ref="I133:N133">SUM(I127:I132)</f>
        <v>0</v>
      </c>
      <c r="J133" s="83">
        <f t="shared" si="43"/>
        <v>0</v>
      </c>
      <c r="K133" s="83">
        <f t="shared" si="43"/>
        <v>0</v>
      </c>
      <c r="L133" s="83">
        <f t="shared" si="43"/>
        <v>0</v>
      </c>
      <c r="M133" s="83">
        <f t="shared" si="43"/>
        <v>0</v>
      </c>
      <c r="N133" s="83">
        <f t="shared" si="43"/>
        <v>0</v>
      </c>
    </row>
    <row r="136" spans="1:14" ht="13.5" thickBot="1">
      <c r="A136" s="68"/>
      <c r="B136" s="68"/>
      <c r="C136" s="117" t="s">
        <v>16</v>
      </c>
      <c r="D136" s="117"/>
      <c r="E136" s="117"/>
      <c r="F136" s="117"/>
      <c r="G136" s="117"/>
      <c r="H136" s="69"/>
      <c r="I136" s="117" t="s">
        <v>17</v>
      </c>
      <c r="J136" s="117"/>
      <c r="K136" s="117"/>
      <c r="L136" s="117"/>
      <c r="M136" s="117"/>
      <c r="N136" s="70"/>
    </row>
    <row r="137" spans="1:14" ht="13.5" thickTop="1">
      <c r="A137" s="45"/>
      <c r="B137" s="45" t="s">
        <v>3</v>
      </c>
      <c r="C137" s="46" t="s">
        <v>10</v>
      </c>
      <c r="D137" s="47" t="s">
        <v>5</v>
      </c>
      <c r="E137" s="46" t="s">
        <v>8</v>
      </c>
      <c r="F137" s="47" t="s">
        <v>5</v>
      </c>
      <c r="G137" s="45" t="s">
        <v>5</v>
      </c>
      <c r="H137" s="46"/>
      <c r="I137" s="45"/>
      <c r="J137" s="47"/>
      <c r="K137" s="46"/>
      <c r="L137" s="47"/>
      <c r="M137" s="46" t="s">
        <v>5</v>
      </c>
      <c r="N137" s="48" t="s">
        <v>19</v>
      </c>
    </row>
    <row r="138" spans="1:14" ht="13.5" thickBot="1">
      <c r="A138" s="50" t="s">
        <v>2</v>
      </c>
      <c r="B138" s="50" t="s">
        <v>4</v>
      </c>
      <c r="C138" s="51" t="s">
        <v>9</v>
      </c>
      <c r="D138" s="50" t="s">
        <v>6</v>
      </c>
      <c r="E138" s="51" t="s">
        <v>9</v>
      </c>
      <c r="F138" s="50" t="s">
        <v>8</v>
      </c>
      <c r="G138" s="50" t="s">
        <v>15</v>
      </c>
      <c r="H138" s="51"/>
      <c r="I138" s="50" t="s">
        <v>11</v>
      </c>
      <c r="J138" s="50" t="s">
        <v>13</v>
      </c>
      <c r="K138" s="51" t="s">
        <v>12</v>
      </c>
      <c r="L138" s="50" t="s">
        <v>14</v>
      </c>
      <c r="M138" s="51" t="s">
        <v>18</v>
      </c>
      <c r="N138" s="52" t="s">
        <v>5</v>
      </c>
    </row>
    <row r="139" spans="1:14" ht="13.5" thickTop="1">
      <c r="A139" s="112">
        <f>$Q$27</f>
        <v>0</v>
      </c>
      <c r="B139" s="54" t="str">
        <f>$P$7</f>
        <v>Jim</v>
      </c>
      <c r="C139" s="55"/>
      <c r="D139" s="96">
        <f>C139*$Q$7</f>
        <v>0</v>
      </c>
      <c r="E139" s="57"/>
      <c r="F139" s="96">
        <f>E139*$R$7</f>
        <v>0</v>
      </c>
      <c r="G139" s="96">
        <f aca="true" t="shared" si="44" ref="G139:G144">SUM(D139+F139)</f>
        <v>0</v>
      </c>
      <c r="H139" s="56"/>
      <c r="I139" s="56"/>
      <c r="J139" s="58"/>
      <c r="K139" s="56"/>
      <c r="L139" s="56"/>
      <c r="M139" s="100">
        <f aca="true" t="shared" si="45" ref="M139:M144">SUM(I139:L139)</f>
        <v>0</v>
      </c>
      <c r="N139" s="101">
        <f aca="true" t="shared" si="46" ref="N139:N144">SUM(G139+M139)</f>
        <v>0</v>
      </c>
    </row>
    <row r="140" spans="1:14" ht="13.5" thickTop="1">
      <c r="A140" s="112"/>
      <c r="B140" s="54" t="str">
        <f>$P$8</f>
        <v>PIO</v>
      </c>
      <c r="C140" s="55"/>
      <c r="D140" s="96">
        <f>C140*$Q$8</f>
        <v>0</v>
      </c>
      <c r="E140" s="55"/>
      <c r="F140" s="96">
        <f>E140*$R$8</f>
        <v>0</v>
      </c>
      <c r="G140" s="96">
        <f t="shared" si="44"/>
        <v>0</v>
      </c>
      <c r="H140" s="56"/>
      <c r="I140" s="58"/>
      <c r="J140" s="58"/>
      <c r="K140" s="58"/>
      <c r="L140" s="58"/>
      <c r="M140" s="100">
        <f t="shared" si="45"/>
        <v>0</v>
      </c>
      <c r="N140" s="102">
        <f t="shared" si="46"/>
        <v>0</v>
      </c>
    </row>
    <row r="141" spans="1:14" ht="13.5" thickTop="1">
      <c r="A141" s="112"/>
      <c r="B141" s="54" t="str">
        <f>$P$9</f>
        <v>PETM</v>
      </c>
      <c r="C141" s="55"/>
      <c r="D141" s="96">
        <f>C141*$Q$9</f>
        <v>0</v>
      </c>
      <c r="E141" s="55"/>
      <c r="F141" s="96">
        <f>E141*$R$9</f>
        <v>0</v>
      </c>
      <c r="G141" s="96">
        <f t="shared" si="44"/>
        <v>0</v>
      </c>
      <c r="H141" s="56"/>
      <c r="I141" s="58"/>
      <c r="J141" s="58"/>
      <c r="K141" s="58"/>
      <c r="L141" s="58"/>
      <c r="M141" s="100">
        <f t="shared" si="45"/>
        <v>0</v>
      </c>
      <c r="N141" s="102">
        <f t="shared" si="46"/>
        <v>0</v>
      </c>
    </row>
    <row r="142" spans="1:14" ht="13.5" thickTop="1">
      <c r="A142" s="112"/>
      <c r="B142" s="54" t="str">
        <f>$P$10</f>
        <v>PETM</v>
      </c>
      <c r="C142" s="55"/>
      <c r="D142" s="96">
        <f>C142*$Q$10</f>
        <v>0</v>
      </c>
      <c r="E142" s="55"/>
      <c r="F142" s="96">
        <f>E142*$R$10</f>
        <v>0</v>
      </c>
      <c r="G142" s="96">
        <f t="shared" si="44"/>
        <v>0</v>
      </c>
      <c r="H142" s="56"/>
      <c r="I142" s="58"/>
      <c r="J142" s="58"/>
      <c r="K142" s="58"/>
      <c r="L142" s="58"/>
      <c r="M142" s="100">
        <f t="shared" si="45"/>
        <v>0</v>
      </c>
      <c r="N142" s="102">
        <f t="shared" si="46"/>
        <v>0</v>
      </c>
    </row>
    <row r="143" spans="1:14" ht="13.5" thickTop="1">
      <c r="A143" s="112"/>
      <c r="B143" s="54" t="str">
        <f>$P$11</f>
        <v>X</v>
      </c>
      <c r="C143" s="55"/>
      <c r="D143" s="96">
        <f>C143*$Q$11</f>
        <v>0</v>
      </c>
      <c r="E143" s="55"/>
      <c r="F143" s="96">
        <f>E143*$R$11</f>
        <v>0</v>
      </c>
      <c r="G143" s="96">
        <f t="shared" si="44"/>
        <v>0</v>
      </c>
      <c r="H143" s="56"/>
      <c r="I143" s="58"/>
      <c r="J143" s="58"/>
      <c r="K143" s="58"/>
      <c r="L143" s="58"/>
      <c r="M143" s="100">
        <f t="shared" si="45"/>
        <v>0</v>
      </c>
      <c r="N143" s="102">
        <f t="shared" si="46"/>
        <v>0</v>
      </c>
    </row>
    <row r="144" spans="1:14" ht="14.25" thickBot="1" thickTop="1">
      <c r="A144" s="112"/>
      <c r="B144" s="54" t="str">
        <f>$P$12</f>
        <v>X</v>
      </c>
      <c r="C144" s="59"/>
      <c r="D144" s="96">
        <f>C144*$Q$12</f>
        <v>0</v>
      </c>
      <c r="E144" s="59"/>
      <c r="F144" s="96">
        <f>E144*$R$12</f>
        <v>0</v>
      </c>
      <c r="G144" s="96">
        <f t="shared" si="44"/>
        <v>0</v>
      </c>
      <c r="H144" s="60"/>
      <c r="I144" s="60"/>
      <c r="J144" s="60"/>
      <c r="K144" s="60"/>
      <c r="L144" s="60"/>
      <c r="M144" s="103">
        <f t="shared" si="45"/>
        <v>0</v>
      </c>
      <c r="N144" s="104">
        <f t="shared" si="46"/>
        <v>0</v>
      </c>
    </row>
    <row r="145" spans="1:14" ht="14.25" thickBot="1" thickTop="1">
      <c r="A145" s="77" t="s">
        <v>7</v>
      </c>
      <c r="B145" s="62"/>
      <c r="C145" s="63">
        <f>SUM(C139:C144)</f>
        <v>0</v>
      </c>
      <c r="D145" s="64">
        <f>SUM(D139:D144)</f>
        <v>0</v>
      </c>
      <c r="E145" s="63">
        <f>SUM(E139:E144)</f>
        <v>0</v>
      </c>
      <c r="F145" s="64">
        <f>SUM(F139:F144)</f>
        <v>0</v>
      </c>
      <c r="G145" s="64">
        <f>SUM(G139:G144)</f>
        <v>0</v>
      </c>
      <c r="H145" s="64"/>
      <c r="I145" s="64">
        <f aca="true" t="shared" si="47" ref="I145:N145">SUM(I139:I144)</f>
        <v>0</v>
      </c>
      <c r="J145" s="64">
        <f t="shared" si="47"/>
        <v>0</v>
      </c>
      <c r="K145" s="64">
        <f t="shared" si="47"/>
        <v>0</v>
      </c>
      <c r="L145" s="64">
        <f t="shared" si="47"/>
        <v>0</v>
      </c>
      <c r="M145" s="64">
        <f t="shared" si="47"/>
        <v>0</v>
      </c>
      <c r="N145" s="64">
        <f t="shared" si="47"/>
        <v>0</v>
      </c>
    </row>
    <row r="146" spans="1:14" ht="12.75">
      <c r="A146" s="66"/>
      <c r="B146" s="66"/>
      <c r="C146" s="66"/>
      <c r="D146" s="67"/>
      <c r="E146" s="66"/>
      <c r="F146" s="67"/>
      <c r="G146" s="67"/>
      <c r="H146" s="67"/>
      <c r="I146" s="67"/>
      <c r="J146" s="67"/>
      <c r="K146" s="67"/>
      <c r="L146" s="67"/>
      <c r="M146" s="67"/>
      <c r="N146" s="67"/>
    </row>
    <row r="147" spans="1:14" ht="12.75">
      <c r="A147" s="66"/>
      <c r="B147" s="66"/>
      <c r="C147" s="66"/>
      <c r="D147" s="67"/>
      <c r="E147" s="66"/>
      <c r="F147" s="67"/>
      <c r="G147" s="67"/>
      <c r="H147" s="67"/>
      <c r="I147" s="67"/>
      <c r="J147" s="67"/>
      <c r="K147" s="67"/>
      <c r="L147" s="67"/>
      <c r="M147" s="67"/>
      <c r="N147" s="67"/>
    </row>
    <row r="148" spans="1:14" ht="13.5" thickBot="1">
      <c r="A148" s="68"/>
      <c r="B148" s="68"/>
      <c r="C148" s="117" t="s">
        <v>16</v>
      </c>
      <c r="D148" s="117"/>
      <c r="E148" s="117"/>
      <c r="F148" s="117"/>
      <c r="G148" s="117"/>
      <c r="H148" s="69"/>
      <c r="I148" s="117" t="s">
        <v>17</v>
      </c>
      <c r="J148" s="117"/>
      <c r="K148" s="117"/>
      <c r="L148" s="117"/>
      <c r="M148" s="117"/>
      <c r="N148" s="70"/>
    </row>
    <row r="149" spans="1:14" ht="13.5" thickTop="1">
      <c r="A149" s="45"/>
      <c r="B149" s="45" t="s">
        <v>3</v>
      </c>
      <c r="C149" s="46" t="s">
        <v>10</v>
      </c>
      <c r="D149" s="47" t="s">
        <v>5</v>
      </c>
      <c r="E149" s="46" t="s">
        <v>8</v>
      </c>
      <c r="F149" s="47" t="s">
        <v>5</v>
      </c>
      <c r="G149" s="45" t="s">
        <v>5</v>
      </c>
      <c r="H149" s="46"/>
      <c r="I149" s="45"/>
      <c r="J149" s="47"/>
      <c r="K149" s="46"/>
      <c r="L149" s="47"/>
      <c r="M149" s="46" t="s">
        <v>5</v>
      </c>
      <c r="N149" s="48" t="s">
        <v>19</v>
      </c>
    </row>
    <row r="150" spans="1:14" ht="13.5" thickBot="1">
      <c r="A150" s="50" t="s">
        <v>2</v>
      </c>
      <c r="B150" s="50" t="s">
        <v>4</v>
      </c>
      <c r="C150" s="51" t="s">
        <v>9</v>
      </c>
      <c r="D150" s="50" t="s">
        <v>6</v>
      </c>
      <c r="E150" s="51" t="s">
        <v>9</v>
      </c>
      <c r="F150" s="50" t="s">
        <v>8</v>
      </c>
      <c r="G150" s="50" t="s">
        <v>15</v>
      </c>
      <c r="H150" s="51"/>
      <c r="I150" s="50" t="s">
        <v>11</v>
      </c>
      <c r="J150" s="50" t="s">
        <v>13</v>
      </c>
      <c r="K150" s="51" t="s">
        <v>12</v>
      </c>
      <c r="L150" s="50" t="s">
        <v>14</v>
      </c>
      <c r="M150" s="51" t="s">
        <v>18</v>
      </c>
      <c r="N150" s="52" t="s">
        <v>5</v>
      </c>
    </row>
    <row r="151" spans="1:14" ht="13.5" thickTop="1">
      <c r="A151" s="112">
        <f>$Q$28</f>
        <v>0</v>
      </c>
      <c r="B151" s="54" t="str">
        <f>$P$7</f>
        <v>Jim</v>
      </c>
      <c r="C151" s="55"/>
      <c r="D151" s="96">
        <f>C151*$Q$7</f>
        <v>0</v>
      </c>
      <c r="E151" s="57"/>
      <c r="F151" s="96">
        <f>E151*$R$7</f>
        <v>0</v>
      </c>
      <c r="G151" s="96">
        <f aca="true" t="shared" si="48" ref="G151:G156">SUM(D151+F151)</f>
        <v>0</v>
      </c>
      <c r="H151" s="56"/>
      <c r="I151" s="56"/>
      <c r="J151" s="58"/>
      <c r="K151" s="56"/>
      <c r="L151" s="56"/>
      <c r="M151" s="100">
        <f aca="true" t="shared" si="49" ref="M151:M156">SUM(I151:L151)</f>
        <v>0</v>
      </c>
      <c r="N151" s="101">
        <f aca="true" t="shared" si="50" ref="N151:N156">SUM(G151+M151)</f>
        <v>0</v>
      </c>
    </row>
    <row r="152" spans="1:14" ht="13.5" thickTop="1">
      <c r="A152" s="112"/>
      <c r="B152" s="54" t="str">
        <f>$P$8</f>
        <v>PIO</v>
      </c>
      <c r="C152" s="55"/>
      <c r="D152" s="96">
        <f>C152*$Q$8</f>
        <v>0</v>
      </c>
      <c r="E152" s="55"/>
      <c r="F152" s="96">
        <f>E152*$R$8</f>
        <v>0</v>
      </c>
      <c r="G152" s="96">
        <f t="shared" si="48"/>
        <v>0</v>
      </c>
      <c r="H152" s="56"/>
      <c r="I152" s="58"/>
      <c r="J152" s="58"/>
      <c r="K152" s="58"/>
      <c r="L152" s="58"/>
      <c r="M152" s="100">
        <f t="shared" si="49"/>
        <v>0</v>
      </c>
      <c r="N152" s="102">
        <f t="shared" si="50"/>
        <v>0</v>
      </c>
    </row>
    <row r="153" spans="1:14" ht="13.5" thickTop="1">
      <c r="A153" s="112"/>
      <c r="B153" s="54" t="str">
        <f>$P$9</f>
        <v>PETM</v>
      </c>
      <c r="C153" s="55"/>
      <c r="D153" s="96">
        <f>C153*$Q$9</f>
        <v>0</v>
      </c>
      <c r="E153" s="55"/>
      <c r="F153" s="96">
        <f>E153*$R$9</f>
        <v>0</v>
      </c>
      <c r="G153" s="96">
        <f t="shared" si="48"/>
        <v>0</v>
      </c>
      <c r="H153" s="56"/>
      <c r="I153" s="58"/>
      <c r="J153" s="58"/>
      <c r="K153" s="58"/>
      <c r="L153" s="58"/>
      <c r="M153" s="100">
        <f t="shared" si="49"/>
        <v>0</v>
      </c>
      <c r="N153" s="102">
        <f t="shared" si="50"/>
        <v>0</v>
      </c>
    </row>
    <row r="154" spans="1:14" ht="13.5" thickTop="1">
      <c r="A154" s="112"/>
      <c r="B154" s="54" t="str">
        <f>$P$10</f>
        <v>PETM</v>
      </c>
      <c r="C154" s="55"/>
      <c r="D154" s="96">
        <f>C154*$Q$10</f>
        <v>0</v>
      </c>
      <c r="E154" s="55"/>
      <c r="F154" s="96">
        <f>E154*$R$10</f>
        <v>0</v>
      </c>
      <c r="G154" s="96">
        <f t="shared" si="48"/>
        <v>0</v>
      </c>
      <c r="H154" s="56"/>
      <c r="I154" s="58"/>
      <c r="J154" s="58"/>
      <c r="K154" s="58"/>
      <c r="L154" s="58"/>
      <c r="M154" s="100">
        <f t="shared" si="49"/>
        <v>0</v>
      </c>
      <c r="N154" s="102">
        <f t="shared" si="50"/>
        <v>0</v>
      </c>
    </row>
    <row r="155" spans="1:14" ht="13.5" thickTop="1">
      <c r="A155" s="112"/>
      <c r="B155" s="54" t="str">
        <f>$P$11</f>
        <v>X</v>
      </c>
      <c r="C155" s="55"/>
      <c r="D155" s="96">
        <f>C155*$Q$11</f>
        <v>0</v>
      </c>
      <c r="E155" s="55"/>
      <c r="F155" s="96">
        <f>E155*$R$11</f>
        <v>0</v>
      </c>
      <c r="G155" s="96">
        <f t="shared" si="48"/>
        <v>0</v>
      </c>
      <c r="H155" s="56"/>
      <c r="I155" s="58"/>
      <c r="J155" s="58"/>
      <c r="K155" s="58"/>
      <c r="L155" s="58"/>
      <c r="M155" s="100">
        <f t="shared" si="49"/>
        <v>0</v>
      </c>
      <c r="N155" s="102">
        <f t="shared" si="50"/>
        <v>0</v>
      </c>
    </row>
    <row r="156" spans="1:14" ht="14.25" thickBot="1" thickTop="1">
      <c r="A156" s="112"/>
      <c r="B156" s="54" t="str">
        <f>$P$12</f>
        <v>X</v>
      </c>
      <c r="C156" s="59"/>
      <c r="D156" s="96">
        <f>C156*$Q$12</f>
        <v>0</v>
      </c>
      <c r="E156" s="59"/>
      <c r="F156" s="96">
        <f>E156*$R$12</f>
        <v>0</v>
      </c>
      <c r="G156" s="96">
        <f t="shared" si="48"/>
        <v>0</v>
      </c>
      <c r="H156" s="60"/>
      <c r="I156" s="60"/>
      <c r="J156" s="60"/>
      <c r="K156" s="60"/>
      <c r="L156" s="60"/>
      <c r="M156" s="103">
        <f t="shared" si="49"/>
        <v>0</v>
      </c>
      <c r="N156" s="104">
        <f t="shared" si="50"/>
        <v>0</v>
      </c>
    </row>
    <row r="157" spans="1:14" s="85" customFormat="1" ht="14.25" thickBot="1" thickTop="1">
      <c r="A157" s="80" t="s">
        <v>7</v>
      </c>
      <c r="B157" s="81"/>
      <c r="C157" s="82">
        <f>SUM(C151:C156)</f>
        <v>0</v>
      </c>
      <c r="D157" s="83">
        <f>SUM(D151:D156)</f>
        <v>0</v>
      </c>
      <c r="E157" s="82">
        <f>SUM(E151:E156)</f>
        <v>0</v>
      </c>
      <c r="F157" s="83">
        <f>SUM(F151:F156)</f>
        <v>0</v>
      </c>
      <c r="G157" s="83">
        <f>SUM(G151:G156)</f>
        <v>0</v>
      </c>
      <c r="H157" s="83"/>
      <c r="I157" s="83">
        <f aca="true" t="shared" si="51" ref="I157:N157">SUM(I151:I156)</f>
        <v>0</v>
      </c>
      <c r="J157" s="83">
        <f t="shared" si="51"/>
        <v>0</v>
      </c>
      <c r="K157" s="83">
        <f t="shared" si="51"/>
        <v>0</v>
      </c>
      <c r="L157" s="83">
        <f t="shared" si="51"/>
        <v>0</v>
      </c>
      <c r="M157" s="83">
        <f t="shared" si="51"/>
        <v>0</v>
      </c>
      <c r="N157" s="83">
        <f t="shared" si="51"/>
        <v>0</v>
      </c>
    </row>
    <row r="160" spans="1:14" ht="13.5" thickBot="1">
      <c r="A160" s="68"/>
      <c r="B160" s="68"/>
      <c r="C160" s="117" t="s">
        <v>16</v>
      </c>
      <c r="D160" s="117"/>
      <c r="E160" s="117"/>
      <c r="F160" s="117"/>
      <c r="G160" s="117"/>
      <c r="H160" s="69"/>
      <c r="I160" s="117" t="s">
        <v>17</v>
      </c>
      <c r="J160" s="117"/>
      <c r="K160" s="117"/>
      <c r="L160" s="117"/>
      <c r="M160" s="117"/>
      <c r="N160" s="70"/>
    </row>
    <row r="161" spans="1:14" ht="13.5" thickTop="1">
      <c r="A161" s="45"/>
      <c r="B161" s="45" t="s">
        <v>3</v>
      </c>
      <c r="C161" s="46" t="s">
        <v>10</v>
      </c>
      <c r="D161" s="47" t="s">
        <v>5</v>
      </c>
      <c r="E161" s="46" t="s">
        <v>8</v>
      </c>
      <c r="F161" s="47" t="s">
        <v>5</v>
      </c>
      <c r="G161" s="45" t="s">
        <v>5</v>
      </c>
      <c r="H161" s="46"/>
      <c r="I161" s="45"/>
      <c r="J161" s="47"/>
      <c r="K161" s="46"/>
      <c r="L161" s="47"/>
      <c r="M161" s="46" t="s">
        <v>5</v>
      </c>
      <c r="N161" s="48" t="s">
        <v>19</v>
      </c>
    </row>
    <row r="162" spans="1:14" ht="13.5" thickBot="1">
      <c r="A162" s="50" t="s">
        <v>2</v>
      </c>
      <c r="B162" s="50" t="s">
        <v>4</v>
      </c>
      <c r="C162" s="51" t="s">
        <v>9</v>
      </c>
      <c r="D162" s="50" t="s">
        <v>6</v>
      </c>
      <c r="E162" s="51" t="s">
        <v>9</v>
      </c>
      <c r="F162" s="50" t="s">
        <v>8</v>
      </c>
      <c r="G162" s="50" t="s">
        <v>15</v>
      </c>
      <c r="H162" s="51"/>
      <c r="I162" s="50" t="s">
        <v>11</v>
      </c>
      <c r="J162" s="50" t="s">
        <v>13</v>
      </c>
      <c r="K162" s="51" t="s">
        <v>12</v>
      </c>
      <c r="L162" s="50" t="s">
        <v>14</v>
      </c>
      <c r="M162" s="51" t="s">
        <v>18</v>
      </c>
      <c r="N162" s="52" t="s">
        <v>5</v>
      </c>
    </row>
    <row r="163" spans="1:14" ht="13.5" thickTop="1">
      <c r="A163" s="112">
        <f>$Q$29</f>
        <v>0</v>
      </c>
      <c r="B163" s="54" t="str">
        <f>$P$7</f>
        <v>Jim</v>
      </c>
      <c r="C163" s="55"/>
      <c r="D163" s="96">
        <f>C163*$Q$7</f>
        <v>0</v>
      </c>
      <c r="E163" s="57"/>
      <c r="F163" s="96">
        <f>E163*$R$7</f>
        <v>0</v>
      </c>
      <c r="G163" s="96">
        <f aca="true" t="shared" si="52" ref="G163:G168">SUM(D163+F163)</f>
        <v>0</v>
      </c>
      <c r="H163" s="56"/>
      <c r="I163" s="56"/>
      <c r="J163" s="58"/>
      <c r="K163" s="56"/>
      <c r="L163" s="56"/>
      <c r="M163" s="100">
        <f aca="true" t="shared" si="53" ref="M163:M168">SUM(I163:L163)</f>
        <v>0</v>
      </c>
      <c r="N163" s="101">
        <f aca="true" t="shared" si="54" ref="N163:N168">SUM(G163+M163)</f>
        <v>0</v>
      </c>
    </row>
    <row r="164" spans="1:14" ht="13.5" thickTop="1">
      <c r="A164" s="112"/>
      <c r="B164" s="54" t="str">
        <f>$P$8</f>
        <v>PIO</v>
      </c>
      <c r="C164" s="55"/>
      <c r="D164" s="96">
        <f>C164*$Q$8</f>
        <v>0</v>
      </c>
      <c r="E164" s="55"/>
      <c r="F164" s="96">
        <f>E164*$R$8</f>
        <v>0</v>
      </c>
      <c r="G164" s="96">
        <f t="shared" si="52"/>
        <v>0</v>
      </c>
      <c r="H164" s="56"/>
      <c r="I164" s="58"/>
      <c r="J164" s="58"/>
      <c r="K164" s="58"/>
      <c r="L164" s="58"/>
      <c r="M164" s="100">
        <f t="shared" si="53"/>
        <v>0</v>
      </c>
      <c r="N164" s="102">
        <f t="shared" si="54"/>
        <v>0</v>
      </c>
    </row>
    <row r="165" spans="1:14" ht="13.5" thickTop="1">
      <c r="A165" s="112"/>
      <c r="B165" s="54" t="str">
        <f>$P$9</f>
        <v>PETM</v>
      </c>
      <c r="C165" s="55"/>
      <c r="D165" s="96">
        <f>C165*$Q$9</f>
        <v>0</v>
      </c>
      <c r="E165" s="55"/>
      <c r="F165" s="96">
        <f>E165*$R$9</f>
        <v>0</v>
      </c>
      <c r="G165" s="96">
        <f t="shared" si="52"/>
        <v>0</v>
      </c>
      <c r="H165" s="56"/>
      <c r="I165" s="58"/>
      <c r="J165" s="58"/>
      <c r="K165" s="58"/>
      <c r="L165" s="58"/>
      <c r="M165" s="100">
        <f t="shared" si="53"/>
        <v>0</v>
      </c>
      <c r="N165" s="102">
        <f t="shared" si="54"/>
        <v>0</v>
      </c>
    </row>
    <row r="166" spans="1:14" ht="13.5" thickTop="1">
      <c r="A166" s="112"/>
      <c r="B166" s="54" t="str">
        <f>$P$10</f>
        <v>PETM</v>
      </c>
      <c r="C166" s="55"/>
      <c r="D166" s="96">
        <f>C166*$Q$10</f>
        <v>0</v>
      </c>
      <c r="E166" s="55"/>
      <c r="F166" s="96">
        <f>E166*$R$10</f>
        <v>0</v>
      </c>
      <c r="G166" s="96">
        <f t="shared" si="52"/>
        <v>0</v>
      </c>
      <c r="H166" s="56"/>
      <c r="I166" s="58"/>
      <c r="J166" s="58"/>
      <c r="K166" s="58"/>
      <c r="L166" s="58"/>
      <c r="M166" s="100">
        <f t="shared" si="53"/>
        <v>0</v>
      </c>
      <c r="N166" s="102">
        <f t="shared" si="54"/>
        <v>0</v>
      </c>
    </row>
    <row r="167" spans="1:14" ht="13.5" thickTop="1">
      <c r="A167" s="112"/>
      <c r="B167" s="54" t="str">
        <f>$P$11</f>
        <v>X</v>
      </c>
      <c r="C167" s="55"/>
      <c r="D167" s="96">
        <f>C167*$Q$11</f>
        <v>0</v>
      </c>
      <c r="E167" s="55"/>
      <c r="F167" s="96">
        <f>E167*$R$11</f>
        <v>0</v>
      </c>
      <c r="G167" s="96">
        <f t="shared" si="52"/>
        <v>0</v>
      </c>
      <c r="H167" s="56"/>
      <c r="I167" s="58"/>
      <c r="J167" s="58"/>
      <c r="K167" s="58"/>
      <c r="L167" s="58"/>
      <c r="M167" s="100">
        <f t="shared" si="53"/>
        <v>0</v>
      </c>
      <c r="N167" s="102">
        <f t="shared" si="54"/>
        <v>0</v>
      </c>
    </row>
    <row r="168" spans="1:14" ht="14.25" thickBot="1" thickTop="1">
      <c r="A168" s="112"/>
      <c r="B168" s="54" t="str">
        <f>$P$12</f>
        <v>X</v>
      </c>
      <c r="C168" s="59"/>
      <c r="D168" s="96">
        <f>C168*$Q$12</f>
        <v>0</v>
      </c>
      <c r="E168" s="59"/>
      <c r="F168" s="96">
        <f>E168*$R$12</f>
        <v>0</v>
      </c>
      <c r="G168" s="96">
        <f t="shared" si="52"/>
        <v>0</v>
      </c>
      <c r="H168" s="60"/>
      <c r="I168" s="60"/>
      <c r="J168" s="60"/>
      <c r="K168" s="60"/>
      <c r="L168" s="60"/>
      <c r="M168" s="103">
        <f t="shared" si="53"/>
        <v>0</v>
      </c>
      <c r="N168" s="104">
        <f t="shared" si="54"/>
        <v>0</v>
      </c>
    </row>
    <row r="169" spans="1:14" ht="14.25" thickBot="1" thickTop="1">
      <c r="A169" s="77" t="s">
        <v>7</v>
      </c>
      <c r="B169" s="62"/>
      <c r="C169" s="63">
        <f>SUM(C163:C168)</f>
        <v>0</v>
      </c>
      <c r="D169" s="64">
        <f>SUM(D163:D168)</f>
        <v>0</v>
      </c>
      <c r="E169" s="63">
        <f>SUM(E163:E168)</f>
        <v>0</v>
      </c>
      <c r="F169" s="64">
        <f>SUM(F163:F168)</f>
        <v>0</v>
      </c>
      <c r="G169" s="64">
        <f>SUM(G163:G168)</f>
        <v>0</v>
      </c>
      <c r="H169" s="64"/>
      <c r="I169" s="64">
        <f aca="true" t="shared" si="55" ref="I169:N169">SUM(I163:I168)</f>
        <v>0</v>
      </c>
      <c r="J169" s="64">
        <f t="shared" si="55"/>
        <v>0</v>
      </c>
      <c r="K169" s="64">
        <f t="shared" si="55"/>
        <v>0</v>
      </c>
      <c r="L169" s="64">
        <f t="shared" si="55"/>
        <v>0</v>
      </c>
      <c r="M169" s="64">
        <f t="shared" si="55"/>
        <v>0</v>
      </c>
      <c r="N169" s="64">
        <f t="shared" si="55"/>
        <v>0</v>
      </c>
    </row>
    <row r="170" spans="1:14" ht="12.75">
      <c r="A170" s="66"/>
      <c r="B170" s="66"/>
      <c r="C170" s="66"/>
      <c r="D170" s="67"/>
      <c r="E170" s="66"/>
      <c r="F170" s="67"/>
      <c r="G170" s="67"/>
      <c r="H170" s="67"/>
      <c r="I170" s="67"/>
      <c r="J170" s="67"/>
      <c r="K170" s="67"/>
      <c r="L170" s="67"/>
      <c r="M170" s="67"/>
      <c r="N170" s="67"/>
    </row>
    <row r="172" spans="1:14" ht="13.5" thickBot="1">
      <c r="A172" s="68"/>
      <c r="B172" s="68"/>
      <c r="C172" s="117" t="s">
        <v>16</v>
      </c>
      <c r="D172" s="117"/>
      <c r="E172" s="117"/>
      <c r="F172" s="117"/>
      <c r="G172" s="117"/>
      <c r="H172" s="69"/>
      <c r="I172" s="117" t="s">
        <v>17</v>
      </c>
      <c r="J172" s="117"/>
      <c r="K172" s="117"/>
      <c r="L172" s="117"/>
      <c r="M172" s="117"/>
      <c r="N172" s="70"/>
    </row>
    <row r="173" spans="1:14" ht="13.5" thickTop="1">
      <c r="A173" s="45"/>
      <c r="B173" s="45" t="s">
        <v>3</v>
      </c>
      <c r="C173" s="46" t="s">
        <v>10</v>
      </c>
      <c r="D173" s="47" t="s">
        <v>5</v>
      </c>
      <c r="E173" s="46" t="s">
        <v>8</v>
      </c>
      <c r="F173" s="47" t="s">
        <v>5</v>
      </c>
      <c r="G173" s="45" t="s">
        <v>5</v>
      </c>
      <c r="H173" s="46"/>
      <c r="I173" s="45"/>
      <c r="J173" s="47"/>
      <c r="K173" s="46"/>
      <c r="L173" s="47"/>
      <c r="M173" s="46" t="s">
        <v>5</v>
      </c>
      <c r="N173" s="48" t="s">
        <v>19</v>
      </c>
    </row>
    <row r="174" spans="1:14" ht="13.5" thickBot="1">
      <c r="A174" s="50" t="s">
        <v>2</v>
      </c>
      <c r="B174" s="50" t="s">
        <v>4</v>
      </c>
      <c r="C174" s="51" t="s">
        <v>9</v>
      </c>
      <c r="D174" s="50" t="s">
        <v>6</v>
      </c>
      <c r="E174" s="51" t="s">
        <v>9</v>
      </c>
      <c r="F174" s="50" t="s">
        <v>8</v>
      </c>
      <c r="G174" s="50" t="s">
        <v>15</v>
      </c>
      <c r="H174" s="51"/>
      <c r="I174" s="50" t="s">
        <v>11</v>
      </c>
      <c r="J174" s="50" t="s">
        <v>13</v>
      </c>
      <c r="K174" s="51" t="s">
        <v>12</v>
      </c>
      <c r="L174" s="50" t="s">
        <v>14</v>
      </c>
      <c r="M174" s="51" t="s">
        <v>18</v>
      </c>
      <c r="N174" s="52" t="s">
        <v>5</v>
      </c>
    </row>
    <row r="175" spans="1:14" ht="13.5" thickTop="1">
      <c r="A175" s="112">
        <f>$Q$30</f>
        <v>0</v>
      </c>
      <c r="B175" s="54" t="str">
        <f>$P$7</f>
        <v>Jim</v>
      </c>
      <c r="C175" s="55"/>
      <c r="D175" s="96">
        <f>C175*$Q$7</f>
        <v>0</v>
      </c>
      <c r="E175" s="57"/>
      <c r="F175" s="96">
        <f>E175*$R$7</f>
        <v>0</v>
      </c>
      <c r="G175" s="96">
        <f aca="true" t="shared" si="56" ref="G175:G180">SUM(D175+F175)</f>
        <v>0</v>
      </c>
      <c r="H175" s="56"/>
      <c r="I175" s="56"/>
      <c r="J175" s="58"/>
      <c r="K175" s="56"/>
      <c r="L175" s="56"/>
      <c r="M175" s="100">
        <f aca="true" t="shared" si="57" ref="M175:M180">SUM(I175:L175)</f>
        <v>0</v>
      </c>
      <c r="N175" s="101">
        <f aca="true" t="shared" si="58" ref="N175:N180">SUM(G175+M175)</f>
        <v>0</v>
      </c>
    </row>
    <row r="176" spans="1:14" ht="13.5" thickTop="1">
      <c r="A176" s="112"/>
      <c r="B176" s="54" t="str">
        <f>$P$8</f>
        <v>PIO</v>
      </c>
      <c r="C176" s="55"/>
      <c r="D176" s="96">
        <f>C176*$Q$8</f>
        <v>0</v>
      </c>
      <c r="E176" s="55"/>
      <c r="F176" s="96">
        <f>E176*$R$8</f>
        <v>0</v>
      </c>
      <c r="G176" s="96">
        <f t="shared" si="56"/>
        <v>0</v>
      </c>
      <c r="H176" s="56"/>
      <c r="I176" s="58"/>
      <c r="J176" s="58"/>
      <c r="K176" s="58"/>
      <c r="L176" s="58"/>
      <c r="M176" s="100">
        <f t="shared" si="57"/>
        <v>0</v>
      </c>
      <c r="N176" s="102">
        <f t="shared" si="58"/>
        <v>0</v>
      </c>
    </row>
    <row r="177" spans="1:14" ht="13.5" thickTop="1">
      <c r="A177" s="112"/>
      <c r="B177" s="54" t="str">
        <f>$P$9</f>
        <v>PETM</v>
      </c>
      <c r="C177" s="55"/>
      <c r="D177" s="96">
        <f>C177*$Q$9</f>
        <v>0</v>
      </c>
      <c r="E177" s="55"/>
      <c r="F177" s="96">
        <f>E177*$R$9</f>
        <v>0</v>
      </c>
      <c r="G177" s="96">
        <f t="shared" si="56"/>
        <v>0</v>
      </c>
      <c r="H177" s="56"/>
      <c r="I177" s="58"/>
      <c r="J177" s="58"/>
      <c r="K177" s="58"/>
      <c r="L177" s="58"/>
      <c r="M177" s="100">
        <f t="shared" si="57"/>
        <v>0</v>
      </c>
      <c r="N177" s="102">
        <f t="shared" si="58"/>
        <v>0</v>
      </c>
    </row>
    <row r="178" spans="1:14" ht="13.5" thickTop="1">
      <c r="A178" s="112"/>
      <c r="B178" s="54" t="str">
        <f>$P$10</f>
        <v>PETM</v>
      </c>
      <c r="C178" s="55"/>
      <c r="D178" s="96">
        <f>C178*$Q$10</f>
        <v>0</v>
      </c>
      <c r="E178" s="55"/>
      <c r="F178" s="96">
        <f>E178*$R$10</f>
        <v>0</v>
      </c>
      <c r="G178" s="96">
        <f t="shared" si="56"/>
        <v>0</v>
      </c>
      <c r="H178" s="56"/>
      <c r="I178" s="58"/>
      <c r="J178" s="58"/>
      <c r="K178" s="58"/>
      <c r="L178" s="58"/>
      <c r="M178" s="100">
        <f t="shared" si="57"/>
        <v>0</v>
      </c>
      <c r="N178" s="102">
        <f t="shared" si="58"/>
        <v>0</v>
      </c>
    </row>
    <row r="179" spans="1:14" ht="13.5" thickTop="1">
      <c r="A179" s="112"/>
      <c r="B179" s="54" t="str">
        <f>$P$11</f>
        <v>X</v>
      </c>
      <c r="C179" s="55"/>
      <c r="D179" s="96">
        <f>C179*$Q$11</f>
        <v>0</v>
      </c>
      <c r="E179" s="55"/>
      <c r="F179" s="96">
        <f>E179*$R$11</f>
        <v>0</v>
      </c>
      <c r="G179" s="96">
        <f t="shared" si="56"/>
        <v>0</v>
      </c>
      <c r="H179" s="56"/>
      <c r="I179" s="58"/>
      <c r="J179" s="58"/>
      <c r="K179" s="58"/>
      <c r="L179" s="58"/>
      <c r="M179" s="100">
        <f t="shared" si="57"/>
        <v>0</v>
      </c>
      <c r="N179" s="102">
        <f t="shared" si="58"/>
        <v>0</v>
      </c>
    </row>
    <row r="180" spans="1:14" ht="14.25" thickBot="1" thickTop="1">
      <c r="A180" s="112"/>
      <c r="B180" s="54" t="str">
        <f>$P$12</f>
        <v>X</v>
      </c>
      <c r="C180" s="59"/>
      <c r="D180" s="96">
        <f>C180*$Q$12</f>
        <v>0</v>
      </c>
      <c r="E180" s="59"/>
      <c r="F180" s="96">
        <f>E180*$R$12</f>
        <v>0</v>
      </c>
      <c r="G180" s="96">
        <f t="shared" si="56"/>
        <v>0</v>
      </c>
      <c r="H180" s="60"/>
      <c r="I180" s="60"/>
      <c r="J180" s="60"/>
      <c r="K180" s="60"/>
      <c r="L180" s="60"/>
      <c r="M180" s="103">
        <f t="shared" si="57"/>
        <v>0</v>
      </c>
      <c r="N180" s="104">
        <f t="shared" si="58"/>
        <v>0</v>
      </c>
    </row>
    <row r="181" spans="1:14" ht="14.25" thickBot="1" thickTop="1">
      <c r="A181" s="77" t="s">
        <v>7</v>
      </c>
      <c r="B181" s="62"/>
      <c r="C181" s="63">
        <f>SUM(C175:C180)</f>
        <v>0</v>
      </c>
      <c r="D181" s="64">
        <f>SUM(D175:D180)</f>
        <v>0</v>
      </c>
      <c r="E181" s="63">
        <f>SUM(E175:E180)</f>
        <v>0</v>
      </c>
      <c r="F181" s="64">
        <f>SUM(F175:F180)</f>
        <v>0</v>
      </c>
      <c r="G181" s="64">
        <f>SUM(G175:G180)</f>
        <v>0</v>
      </c>
      <c r="H181" s="64"/>
      <c r="I181" s="64">
        <f aca="true" t="shared" si="59" ref="I181:N181">SUM(I175:I180)</f>
        <v>0</v>
      </c>
      <c r="J181" s="64">
        <f t="shared" si="59"/>
        <v>0</v>
      </c>
      <c r="K181" s="64">
        <f t="shared" si="59"/>
        <v>0</v>
      </c>
      <c r="L181" s="64">
        <f t="shared" si="59"/>
        <v>0</v>
      </c>
      <c r="M181" s="64">
        <f t="shared" si="59"/>
        <v>0</v>
      </c>
      <c r="N181" s="64">
        <f t="shared" si="59"/>
        <v>0</v>
      </c>
    </row>
    <row r="184" spans="1:14" ht="13.5" thickBot="1">
      <c r="A184" s="68"/>
      <c r="B184" s="68"/>
      <c r="C184" s="117" t="s">
        <v>16</v>
      </c>
      <c r="D184" s="117"/>
      <c r="E184" s="117"/>
      <c r="F184" s="117"/>
      <c r="G184" s="117"/>
      <c r="H184" s="69"/>
      <c r="I184" s="117" t="s">
        <v>17</v>
      </c>
      <c r="J184" s="117"/>
      <c r="K184" s="117"/>
      <c r="L184" s="117"/>
      <c r="M184" s="117"/>
      <c r="N184" s="70"/>
    </row>
    <row r="185" spans="1:14" ht="13.5" thickTop="1">
      <c r="A185" s="45"/>
      <c r="B185" s="45" t="s">
        <v>3</v>
      </c>
      <c r="C185" s="46" t="s">
        <v>10</v>
      </c>
      <c r="D185" s="47" t="s">
        <v>5</v>
      </c>
      <c r="E185" s="46" t="s">
        <v>8</v>
      </c>
      <c r="F185" s="47" t="s">
        <v>5</v>
      </c>
      <c r="G185" s="45" t="s">
        <v>5</v>
      </c>
      <c r="H185" s="46"/>
      <c r="I185" s="45"/>
      <c r="J185" s="47"/>
      <c r="K185" s="46"/>
      <c r="L185" s="47"/>
      <c r="M185" s="46" t="s">
        <v>5</v>
      </c>
      <c r="N185" s="48" t="s">
        <v>19</v>
      </c>
    </row>
    <row r="186" spans="1:14" ht="13.5" thickBot="1">
      <c r="A186" s="50" t="s">
        <v>2</v>
      </c>
      <c r="B186" s="50" t="s">
        <v>4</v>
      </c>
      <c r="C186" s="51" t="s">
        <v>9</v>
      </c>
      <c r="D186" s="50" t="s">
        <v>6</v>
      </c>
      <c r="E186" s="51" t="s">
        <v>9</v>
      </c>
      <c r="F186" s="50" t="s">
        <v>8</v>
      </c>
      <c r="G186" s="50" t="s">
        <v>15</v>
      </c>
      <c r="H186" s="51"/>
      <c r="I186" s="50" t="s">
        <v>11</v>
      </c>
      <c r="J186" s="50" t="s">
        <v>13</v>
      </c>
      <c r="K186" s="51" t="s">
        <v>12</v>
      </c>
      <c r="L186" s="50" t="s">
        <v>14</v>
      </c>
      <c r="M186" s="51" t="s">
        <v>18</v>
      </c>
      <c r="N186" s="52" t="s">
        <v>5</v>
      </c>
    </row>
    <row r="187" spans="1:14" ht="13.5" thickTop="1">
      <c r="A187" s="112">
        <f>$Q$31</f>
        <v>0</v>
      </c>
      <c r="B187" s="54" t="str">
        <f>$P$7</f>
        <v>Jim</v>
      </c>
      <c r="C187" s="55"/>
      <c r="D187" s="96">
        <f>C187*$Q$7</f>
        <v>0</v>
      </c>
      <c r="E187" s="57"/>
      <c r="F187" s="96">
        <f>E187*$R$7</f>
        <v>0</v>
      </c>
      <c r="G187" s="96">
        <f aca="true" t="shared" si="60" ref="G187:G192">SUM(D187+F187)</f>
        <v>0</v>
      </c>
      <c r="H187" s="56"/>
      <c r="I187" s="56"/>
      <c r="J187" s="58"/>
      <c r="K187" s="56"/>
      <c r="L187" s="56"/>
      <c r="M187" s="100">
        <f aca="true" t="shared" si="61" ref="M187:M192">SUM(I187:L187)</f>
        <v>0</v>
      </c>
      <c r="N187" s="101">
        <f aca="true" t="shared" si="62" ref="N187:N192">SUM(G187+M187)</f>
        <v>0</v>
      </c>
    </row>
    <row r="188" spans="1:14" ht="13.5" thickTop="1">
      <c r="A188" s="112"/>
      <c r="B188" s="54" t="str">
        <f>$P$8</f>
        <v>PIO</v>
      </c>
      <c r="C188" s="55"/>
      <c r="D188" s="96">
        <f>C188*$Q$8</f>
        <v>0</v>
      </c>
      <c r="E188" s="55"/>
      <c r="F188" s="96">
        <f>E188*$R$8</f>
        <v>0</v>
      </c>
      <c r="G188" s="96">
        <f t="shared" si="60"/>
        <v>0</v>
      </c>
      <c r="H188" s="56"/>
      <c r="I188" s="58"/>
      <c r="J188" s="58"/>
      <c r="K188" s="58"/>
      <c r="L188" s="58"/>
      <c r="M188" s="100">
        <f t="shared" si="61"/>
        <v>0</v>
      </c>
      <c r="N188" s="102">
        <f t="shared" si="62"/>
        <v>0</v>
      </c>
    </row>
    <row r="189" spans="1:14" ht="13.5" thickTop="1">
      <c r="A189" s="112"/>
      <c r="B189" s="54" t="str">
        <f>$P$9</f>
        <v>PETM</v>
      </c>
      <c r="C189" s="55"/>
      <c r="D189" s="96">
        <f>C189*$Q$9</f>
        <v>0</v>
      </c>
      <c r="E189" s="55"/>
      <c r="F189" s="96">
        <f>E189*$R$9</f>
        <v>0</v>
      </c>
      <c r="G189" s="96">
        <f t="shared" si="60"/>
        <v>0</v>
      </c>
      <c r="H189" s="56"/>
      <c r="I189" s="58"/>
      <c r="J189" s="58"/>
      <c r="K189" s="58"/>
      <c r="L189" s="58"/>
      <c r="M189" s="100">
        <f t="shared" si="61"/>
        <v>0</v>
      </c>
      <c r="N189" s="102">
        <f t="shared" si="62"/>
        <v>0</v>
      </c>
    </row>
    <row r="190" spans="1:14" ht="13.5" thickTop="1">
      <c r="A190" s="112"/>
      <c r="B190" s="54" t="str">
        <f>$P$10</f>
        <v>PETM</v>
      </c>
      <c r="C190" s="55"/>
      <c r="D190" s="96">
        <f>C190*$Q$10</f>
        <v>0</v>
      </c>
      <c r="E190" s="55"/>
      <c r="F190" s="96">
        <f>E190*$R$10</f>
        <v>0</v>
      </c>
      <c r="G190" s="96">
        <f t="shared" si="60"/>
        <v>0</v>
      </c>
      <c r="H190" s="56"/>
      <c r="I190" s="58"/>
      <c r="J190" s="58"/>
      <c r="K190" s="58"/>
      <c r="L190" s="58"/>
      <c r="M190" s="100">
        <f t="shared" si="61"/>
        <v>0</v>
      </c>
      <c r="N190" s="102">
        <f t="shared" si="62"/>
        <v>0</v>
      </c>
    </row>
    <row r="191" spans="1:14" ht="13.5" thickTop="1">
      <c r="A191" s="112"/>
      <c r="B191" s="54" t="str">
        <f>$P$11</f>
        <v>X</v>
      </c>
      <c r="C191" s="55"/>
      <c r="D191" s="96">
        <f>C191*$Q$11</f>
        <v>0</v>
      </c>
      <c r="E191" s="55"/>
      <c r="F191" s="96">
        <f>E191*$R$11</f>
        <v>0</v>
      </c>
      <c r="G191" s="96">
        <f t="shared" si="60"/>
        <v>0</v>
      </c>
      <c r="H191" s="56"/>
      <c r="I191" s="58"/>
      <c r="J191" s="58"/>
      <c r="K191" s="58"/>
      <c r="L191" s="58"/>
      <c r="M191" s="100">
        <f t="shared" si="61"/>
        <v>0</v>
      </c>
      <c r="N191" s="102">
        <f t="shared" si="62"/>
        <v>0</v>
      </c>
    </row>
    <row r="192" spans="1:14" ht="13.5" thickBot="1">
      <c r="A192" s="112"/>
      <c r="B192" s="54" t="str">
        <f>$P$12</f>
        <v>X</v>
      </c>
      <c r="C192" s="59"/>
      <c r="D192" s="96">
        <f>C192*$Q$12</f>
        <v>0</v>
      </c>
      <c r="E192" s="59"/>
      <c r="F192" s="96">
        <f>E192*$R$12</f>
        <v>0</v>
      </c>
      <c r="G192" s="96">
        <f t="shared" si="60"/>
        <v>0</v>
      </c>
      <c r="H192" s="60"/>
      <c r="I192" s="60"/>
      <c r="J192" s="60"/>
      <c r="K192" s="60"/>
      <c r="L192" s="60"/>
      <c r="M192" s="103">
        <f t="shared" si="61"/>
        <v>0</v>
      </c>
      <c r="N192" s="104">
        <f t="shared" si="62"/>
        <v>0</v>
      </c>
    </row>
    <row r="193" spans="1:14" ht="14.25" thickBot="1" thickTop="1">
      <c r="A193" s="77" t="s">
        <v>7</v>
      </c>
      <c r="B193" s="62"/>
      <c r="C193" s="63">
        <f>SUM(C187:C192)</f>
        <v>0</v>
      </c>
      <c r="D193" s="64">
        <f>SUM(D187:D192)</f>
        <v>0</v>
      </c>
      <c r="E193" s="63">
        <f>SUM(E187:E192)</f>
        <v>0</v>
      </c>
      <c r="F193" s="64">
        <f>SUM(F187:F192)</f>
        <v>0</v>
      </c>
      <c r="G193" s="64">
        <f>SUM(G187:G192)</f>
        <v>0</v>
      </c>
      <c r="H193" s="64"/>
      <c r="I193" s="64">
        <f aca="true" t="shared" si="63" ref="I193:N193">SUM(I187:I192)</f>
        <v>0</v>
      </c>
      <c r="J193" s="64">
        <f t="shared" si="63"/>
        <v>0</v>
      </c>
      <c r="K193" s="64">
        <f t="shared" si="63"/>
        <v>0</v>
      </c>
      <c r="L193" s="64">
        <f t="shared" si="63"/>
        <v>0</v>
      </c>
      <c r="M193" s="64">
        <f t="shared" si="63"/>
        <v>0</v>
      </c>
      <c r="N193" s="64">
        <f t="shared" si="63"/>
        <v>0</v>
      </c>
    </row>
    <row r="195" spans="1:14" ht="12.75">
      <c r="A195" s="87"/>
      <c r="B195" s="88" t="s">
        <v>26</v>
      </c>
      <c r="C195" s="89"/>
      <c r="D195" s="88" t="s">
        <v>27</v>
      </c>
      <c r="E195" s="90" t="s">
        <v>28</v>
      </c>
      <c r="M195" s="37" t="s">
        <v>55</v>
      </c>
      <c r="N195" s="37" t="s">
        <v>56</v>
      </c>
    </row>
    <row r="196" spans="1:14" ht="12.75">
      <c r="A196" s="91" t="s">
        <v>51</v>
      </c>
      <c r="B196" s="54" t="str">
        <f>$P$7</f>
        <v>Jim</v>
      </c>
      <c r="C196" s="39"/>
      <c r="D196" s="92">
        <v>0</v>
      </c>
      <c r="E196" s="106">
        <v>0</v>
      </c>
      <c r="N196" s="93">
        <f>N7+N19+N31+N43+N55+N67+N79+N91+N103+N115+N127+N139+N151+N163+N175+N187</f>
        <v>120</v>
      </c>
    </row>
    <row r="197" spans="1:14" ht="12.75">
      <c r="A197" s="91" t="s">
        <v>52</v>
      </c>
      <c r="B197" s="54" t="str">
        <f>$P$8</f>
        <v>PIO</v>
      </c>
      <c r="C197" s="92"/>
      <c r="D197" s="92">
        <v>0</v>
      </c>
      <c r="E197" s="106">
        <v>0</v>
      </c>
      <c r="N197" s="93">
        <f>N8+N20+N32+N44+N56+N68+N80+N92+N104+N116+N128+N140+N152+N164+N176+N188</f>
        <v>0</v>
      </c>
    </row>
    <row r="198" spans="1:14" ht="12.75">
      <c r="A198" s="91" t="s">
        <v>53</v>
      </c>
      <c r="B198" s="54" t="str">
        <f>$P$9</f>
        <v>PETM</v>
      </c>
      <c r="C198" s="92"/>
      <c r="D198" s="92">
        <v>0</v>
      </c>
      <c r="E198" s="106">
        <v>0</v>
      </c>
      <c r="N198" s="93">
        <f>N9+N21+N33+N45+N57+N69+N81+N93+N105+N117+N129+N141+N153+N165+N177+N189</f>
        <v>0</v>
      </c>
    </row>
    <row r="199" spans="1:14" ht="12.75">
      <c r="A199" s="91" t="s">
        <v>54</v>
      </c>
      <c r="B199" s="54" t="str">
        <f>$P$10</f>
        <v>PETM</v>
      </c>
      <c r="C199" s="39"/>
      <c r="D199" s="92">
        <v>0</v>
      </c>
      <c r="E199" s="106">
        <v>0</v>
      </c>
      <c r="N199" s="93">
        <f>N10+N22+N34+N46+N58+N70+N82+N94+N106+N118+N130+N142+N154+N166+N178+N190</f>
        <v>0</v>
      </c>
    </row>
    <row r="200" spans="1:5" ht="12.75">
      <c r="A200" s="91"/>
      <c r="B200" s="54" t="str">
        <f>$P$11</f>
        <v>X</v>
      </c>
      <c r="C200" s="39"/>
      <c r="D200" s="92">
        <v>0</v>
      </c>
      <c r="E200" s="106">
        <v>0</v>
      </c>
    </row>
    <row r="201" spans="1:14" ht="12.75">
      <c r="A201" s="94"/>
      <c r="B201" s="54" t="str">
        <f>$P$12</f>
        <v>X</v>
      </c>
      <c r="C201" s="95"/>
      <c r="D201" s="107">
        <v>0</v>
      </c>
      <c r="E201" s="108">
        <v>0</v>
      </c>
      <c r="N201" s="93">
        <f>SUM(N196:N199)</f>
        <v>120</v>
      </c>
    </row>
  </sheetData>
  <sheetProtection sheet="1" objects="1" scenarios="1"/>
  <mergeCells count="50">
    <mergeCell ref="C172:G172"/>
    <mergeCell ref="I172:M172"/>
    <mergeCell ref="A175:A180"/>
    <mergeCell ref="C160:G160"/>
    <mergeCell ref="I160:M160"/>
    <mergeCell ref="A163:A168"/>
    <mergeCell ref="A139:A144"/>
    <mergeCell ref="C148:G148"/>
    <mergeCell ref="I148:M148"/>
    <mergeCell ref="A151:A156"/>
    <mergeCell ref="A115:A120"/>
    <mergeCell ref="C124:G124"/>
    <mergeCell ref="I124:M124"/>
    <mergeCell ref="A127:A132"/>
    <mergeCell ref="C136:G136"/>
    <mergeCell ref="I136:M136"/>
    <mergeCell ref="A91:A96"/>
    <mergeCell ref="C100:G100"/>
    <mergeCell ref="I100:M100"/>
    <mergeCell ref="A103:A108"/>
    <mergeCell ref="C112:G112"/>
    <mergeCell ref="I112:M112"/>
    <mergeCell ref="A67:A72"/>
    <mergeCell ref="C76:G76"/>
    <mergeCell ref="I76:M76"/>
    <mergeCell ref="A79:A84"/>
    <mergeCell ref="C88:G88"/>
    <mergeCell ref="I88:M88"/>
    <mergeCell ref="A43:A48"/>
    <mergeCell ref="C52:G52"/>
    <mergeCell ref="I52:M52"/>
    <mergeCell ref="A55:A60"/>
    <mergeCell ref="C64:G64"/>
    <mergeCell ref="I64:M64"/>
    <mergeCell ref="I40:M40"/>
    <mergeCell ref="C16:G16"/>
    <mergeCell ref="I16:M16"/>
    <mergeCell ref="A19:A24"/>
    <mergeCell ref="C28:G28"/>
    <mergeCell ref="I28:M28"/>
    <mergeCell ref="A187:A192"/>
    <mergeCell ref="A7:A12"/>
    <mergeCell ref="C4:G4"/>
    <mergeCell ref="I4:M4"/>
    <mergeCell ref="A1:N1"/>
    <mergeCell ref="A2:N2"/>
    <mergeCell ref="C184:G184"/>
    <mergeCell ref="I184:M184"/>
    <mergeCell ref="A31:A36"/>
    <mergeCell ref="C40:G40"/>
  </mergeCells>
  <printOptions/>
  <pageMargins left="0.75" right="0.75" top="1" bottom="1" header="0.5" footer="0.5"/>
  <pageSetup fitToHeight="0" fitToWidth="1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="89" zoomScaleNormal="89" zoomScalePageLayoutView="0" workbookViewId="0" topLeftCell="A1">
      <selection activeCell="A7" sqref="A7"/>
    </sheetView>
  </sheetViews>
  <sheetFormatPr defaultColWidth="8.8515625" defaultRowHeight="12.75"/>
  <cols>
    <col min="1" max="1" width="10.00390625" style="0" bestFit="1" customWidth="1"/>
    <col min="2" max="2" width="8.8515625" style="0" customWidth="1"/>
    <col min="3" max="3" width="10.7109375" style="0" customWidth="1"/>
    <col min="4" max="4" width="8.8515625" style="0" customWidth="1"/>
    <col min="5" max="5" width="10.8515625" style="0" customWidth="1"/>
    <col min="6" max="6" width="11.7109375" style="0" customWidth="1"/>
    <col min="7" max="7" width="1.28515625" style="0" customWidth="1"/>
    <col min="8" max="11" width="8.8515625" style="0" customWidth="1"/>
    <col min="12" max="12" width="10.7109375" style="0" customWidth="1"/>
    <col min="13" max="13" width="11.7109375" style="0" customWidth="1"/>
  </cols>
  <sheetData>
    <row r="1" spans="2:13" ht="15.75">
      <c r="B1" s="119" t="s">
        <v>20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3.5" thickBot="1">
      <c r="A3" s="19"/>
      <c r="B3" s="118" t="s">
        <v>16</v>
      </c>
      <c r="C3" s="118"/>
      <c r="D3" s="118"/>
      <c r="E3" s="118"/>
      <c r="F3" s="118"/>
      <c r="G3" s="14"/>
      <c r="H3" s="118" t="s">
        <v>17</v>
      </c>
      <c r="I3" s="118"/>
      <c r="J3" s="118"/>
      <c r="K3" s="118"/>
      <c r="L3" s="118"/>
      <c r="M3" s="11"/>
    </row>
    <row r="4" spans="1:13" ht="13.5" thickTop="1">
      <c r="A4" s="26"/>
      <c r="B4" s="2" t="s">
        <v>10</v>
      </c>
      <c r="C4" s="4" t="s">
        <v>5</v>
      </c>
      <c r="D4" s="5" t="s">
        <v>8</v>
      </c>
      <c r="E4" s="4" t="s">
        <v>5</v>
      </c>
      <c r="F4" s="2" t="s">
        <v>5</v>
      </c>
      <c r="G4" s="15"/>
      <c r="H4" s="2"/>
      <c r="I4" s="4"/>
      <c r="J4" s="5"/>
      <c r="K4" s="4"/>
      <c r="L4" s="5" t="s">
        <v>5</v>
      </c>
      <c r="M4" s="22" t="s">
        <v>19</v>
      </c>
    </row>
    <row r="5" spans="1:13" ht="13.5" thickBot="1">
      <c r="A5" s="27" t="s">
        <v>2</v>
      </c>
      <c r="B5" s="3" t="s">
        <v>9</v>
      </c>
      <c r="C5" s="3" t="s">
        <v>6</v>
      </c>
      <c r="D5" s="1" t="s">
        <v>9</v>
      </c>
      <c r="E5" s="3" t="s">
        <v>8</v>
      </c>
      <c r="F5" s="3" t="s">
        <v>15</v>
      </c>
      <c r="G5" s="16"/>
      <c r="H5" s="3" t="s">
        <v>11</v>
      </c>
      <c r="I5" s="3" t="s">
        <v>13</v>
      </c>
      <c r="J5" s="1" t="s">
        <v>12</v>
      </c>
      <c r="K5" s="3" t="s">
        <v>14</v>
      </c>
      <c r="L5" s="1" t="s">
        <v>18</v>
      </c>
      <c r="M5" s="23" t="s">
        <v>5</v>
      </c>
    </row>
    <row r="6" spans="1:13" ht="13.5" thickTop="1">
      <c r="A6" s="20">
        <f>'Daily Costs'!$A$7</f>
        <v>42079</v>
      </c>
      <c r="B6" s="7">
        <f>'Daily Costs'!$C$13</f>
        <v>12</v>
      </c>
      <c r="C6" s="6">
        <f>'Daily Costs'!$D$13</f>
        <v>120</v>
      </c>
      <c r="D6" s="7">
        <f>'Daily Costs'!$E$13</f>
        <v>0</v>
      </c>
      <c r="E6" s="6">
        <f>'Daily Costs'!$F$13</f>
        <v>0</v>
      </c>
      <c r="F6" s="6">
        <f>SUM(C6+E6)</f>
        <v>120</v>
      </c>
      <c r="G6" s="17"/>
      <c r="H6" s="6">
        <f>'Daily Costs'!$I$13</f>
        <v>0</v>
      </c>
      <c r="I6" s="6">
        <f>'Daily Costs'!$J$13</f>
        <v>0</v>
      </c>
      <c r="J6" s="6">
        <f>'Daily Costs'!$K$13</f>
        <v>0</v>
      </c>
      <c r="K6" s="6">
        <f>'Daily Costs'!$L$13</f>
        <v>0</v>
      </c>
      <c r="L6" s="6">
        <f>SUM(H6:K6)</f>
        <v>0</v>
      </c>
      <c r="M6" s="24">
        <f>SUM(F6+L6)</f>
        <v>120</v>
      </c>
    </row>
    <row r="7" spans="1:13" ht="12.75">
      <c r="A7" s="20">
        <f>'Daily Costs'!$A$19</f>
        <v>0</v>
      </c>
      <c r="B7" s="8">
        <f>'Daily Costs'!$C$25</f>
        <v>0</v>
      </c>
      <c r="C7" s="6">
        <f>'Daily Costs'!$D$25</f>
        <v>0</v>
      </c>
      <c r="D7" s="8">
        <f>'Daily Costs'!$E$25</f>
        <v>0</v>
      </c>
      <c r="E7" s="6">
        <f>'Daily Costs'!$F$25</f>
        <v>0</v>
      </c>
      <c r="F7" s="6">
        <f aca="true" t="shared" si="0" ref="F7:F22">SUM(C7+E7)</f>
        <v>0</v>
      </c>
      <c r="G7" s="17"/>
      <c r="H7" s="9">
        <f>'Daily Costs'!$I$25</f>
        <v>0</v>
      </c>
      <c r="I7" s="9">
        <f>'Daily Costs'!$J$25</f>
        <v>0</v>
      </c>
      <c r="J7" s="9">
        <f>'Daily Costs'!$K$25</f>
        <v>0</v>
      </c>
      <c r="K7" s="9">
        <f>'Daily Costs'!$L$25</f>
        <v>0</v>
      </c>
      <c r="L7" s="6">
        <f>SUM(H7:K7)</f>
        <v>0</v>
      </c>
      <c r="M7" s="21">
        <f>SUM(F7+L7)</f>
        <v>0</v>
      </c>
    </row>
    <row r="8" spans="1:13" ht="12.75">
      <c r="A8" s="20">
        <f>'Daily Costs'!$A$31</f>
        <v>0</v>
      </c>
      <c r="B8" s="8">
        <f>'Daily Costs'!$C$37</f>
        <v>0</v>
      </c>
      <c r="C8" s="6">
        <f>'Daily Costs'!$D$37</f>
        <v>0</v>
      </c>
      <c r="D8" s="8">
        <f>'Daily Costs'!$E$37</f>
        <v>0</v>
      </c>
      <c r="E8" s="6">
        <f>'Daily Costs'!$F$37</f>
        <v>0</v>
      </c>
      <c r="F8" s="6">
        <f t="shared" si="0"/>
        <v>0</v>
      </c>
      <c r="G8" s="17"/>
      <c r="H8" s="9">
        <f>'Daily Costs'!$I$37</f>
        <v>0</v>
      </c>
      <c r="I8" s="9">
        <f>'Daily Costs'!$J$37</f>
        <v>0</v>
      </c>
      <c r="J8" s="9">
        <f>'Daily Costs'!$K$37</f>
        <v>0</v>
      </c>
      <c r="K8" s="9">
        <f>'Daily Costs'!$L$37</f>
        <v>0</v>
      </c>
      <c r="L8" s="6">
        <f aca="true" t="shared" si="1" ref="L8:L21">SUM(H8:K8)</f>
        <v>0</v>
      </c>
      <c r="M8" s="21">
        <f aca="true" t="shared" si="2" ref="M8:M21">SUM(F8+L8)</f>
        <v>0</v>
      </c>
    </row>
    <row r="9" spans="1:13" ht="12.75">
      <c r="A9" s="20">
        <f>'Daily Costs'!$A$43</f>
        <v>0</v>
      </c>
      <c r="B9" s="8">
        <f>'Daily Costs'!$C$49</f>
        <v>0</v>
      </c>
      <c r="C9" s="6">
        <f>'Daily Costs'!$D$49</f>
        <v>0</v>
      </c>
      <c r="D9" s="8">
        <f>'Daily Costs'!$E$49</f>
        <v>0</v>
      </c>
      <c r="E9" s="6">
        <f>'Daily Costs'!$F$49</f>
        <v>0</v>
      </c>
      <c r="F9" s="6">
        <f t="shared" si="0"/>
        <v>0</v>
      </c>
      <c r="G9" s="17"/>
      <c r="H9" s="9">
        <f>'Daily Costs'!$I$49</f>
        <v>0</v>
      </c>
      <c r="I9" s="9">
        <f>'Daily Costs'!$J$49</f>
        <v>0</v>
      </c>
      <c r="J9" s="9">
        <f>'Daily Costs'!$K$49</f>
        <v>0</v>
      </c>
      <c r="K9" s="9">
        <f>'Daily Costs'!$L$49</f>
        <v>0</v>
      </c>
      <c r="L9" s="6">
        <f t="shared" si="1"/>
        <v>0</v>
      </c>
      <c r="M9" s="21">
        <f t="shared" si="2"/>
        <v>0</v>
      </c>
    </row>
    <row r="10" spans="1:13" ht="12.75">
      <c r="A10" s="20">
        <f>'Daily Costs'!$A$55</f>
        <v>0</v>
      </c>
      <c r="B10" s="8">
        <f>'Daily Costs'!$C$61</f>
        <v>0</v>
      </c>
      <c r="C10" s="6">
        <f>'Daily Costs'!$D$61</f>
        <v>0</v>
      </c>
      <c r="D10" s="8">
        <f>'Daily Costs'!$E$61</f>
        <v>0</v>
      </c>
      <c r="E10" s="6">
        <f>'Daily Costs'!$F$61</f>
        <v>0</v>
      </c>
      <c r="F10" s="6">
        <f t="shared" si="0"/>
        <v>0</v>
      </c>
      <c r="G10" s="17"/>
      <c r="H10" s="9">
        <f>'Daily Costs'!$I$61</f>
        <v>0</v>
      </c>
      <c r="I10" s="9">
        <f>'Daily Costs'!$J$61</f>
        <v>0</v>
      </c>
      <c r="J10" s="9">
        <f>'Daily Costs'!$K61</f>
        <v>0</v>
      </c>
      <c r="K10" s="9">
        <f>'Daily Costs'!$L$61</f>
        <v>0</v>
      </c>
      <c r="L10" s="6">
        <f t="shared" si="1"/>
        <v>0</v>
      </c>
      <c r="M10" s="21">
        <f t="shared" si="2"/>
        <v>0</v>
      </c>
    </row>
    <row r="11" spans="1:13" ht="12.75">
      <c r="A11" s="20">
        <f>'Daily Costs'!$A$67</f>
        <v>0</v>
      </c>
      <c r="B11" s="8">
        <f>'Daily Costs'!$C$73</f>
        <v>0</v>
      </c>
      <c r="C11" s="6">
        <f>'Daily Costs'!$D$73</f>
        <v>0</v>
      </c>
      <c r="D11" s="8">
        <f>'Daily Costs'!$E$73</f>
        <v>0</v>
      </c>
      <c r="E11" s="6">
        <f>'Daily Costs'!$F$73</f>
        <v>0</v>
      </c>
      <c r="F11" s="6">
        <f t="shared" si="0"/>
        <v>0</v>
      </c>
      <c r="G11" s="17"/>
      <c r="H11" s="9">
        <f>'Daily Costs'!$I$73</f>
        <v>0</v>
      </c>
      <c r="I11" s="9">
        <f>'Daily Costs'!$J$73</f>
        <v>0</v>
      </c>
      <c r="J11" s="9">
        <f>'Daily Costs'!$K$73</f>
        <v>0</v>
      </c>
      <c r="K11" s="9">
        <f>'Daily Costs'!$L$73</f>
        <v>0</v>
      </c>
      <c r="L11" s="6">
        <f t="shared" si="1"/>
        <v>0</v>
      </c>
      <c r="M11" s="21">
        <f t="shared" si="2"/>
        <v>0</v>
      </c>
    </row>
    <row r="12" spans="1:13" ht="12.75">
      <c r="A12" s="20">
        <f>'Daily Costs'!$A$79</f>
        <v>0</v>
      </c>
      <c r="B12" s="8">
        <f>'Daily Costs'!$C$85</f>
        <v>0</v>
      </c>
      <c r="C12" s="6">
        <f>'Daily Costs'!$D$85</f>
        <v>0</v>
      </c>
      <c r="D12" s="8">
        <f>'Daily Costs'!$E$85</f>
        <v>0</v>
      </c>
      <c r="E12" s="6">
        <f>'Daily Costs'!$F$85</f>
        <v>0</v>
      </c>
      <c r="F12" s="6">
        <f t="shared" si="0"/>
        <v>0</v>
      </c>
      <c r="G12" s="17"/>
      <c r="H12" s="9">
        <f>'Daily Costs'!$I$85</f>
        <v>0</v>
      </c>
      <c r="I12" s="9">
        <f>'Daily Costs'!$J$85</f>
        <v>0</v>
      </c>
      <c r="J12" s="9">
        <f>'Daily Costs'!$K$85</f>
        <v>0</v>
      </c>
      <c r="K12" s="9">
        <f>'Daily Costs'!$L$85</f>
        <v>0</v>
      </c>
      <c r="L12" s="6">
        <f t="shared" si="1"/>
        <v>0</v>
      </c>
      <c r="M12" s="21">
        <f t="shared" si="2"/>
        <v>0</v>
      </c>
    </row>
    <row r="13" spans="1:13" ht="12.75">
      <c r="A13" s="20">
        <f>'Daily Costs'!$A$91</f>
        <v>0</v>
      </c>
      <c r="B13" s="8">
        <f>'Daily Costs'!$C$97</f>
        <v>0</v>
      </c>
      <c r="C13" s="6">
        <f>'Daily Costs'!$D$97</f>
        <v>0</v>
      </c>
      <c r="D13" s="8">
        <f>'Daily Costs'!$E$97</f>
        <v>0</v>
      </c>
      <c r="E13" s="6">
        <f>'Daily Costs'!$F$97</f>
        <v>0</v>
      </c>
      <c r="F13" s="6">
        <f t="shared" si="0"/>
        <v>0</v>
      </c>
      <c r="G13" s="17"/>
      <c r="H13" s="9">
        <f>'Daily Costs'!$I$97</f>
        <v>0</v>
      </c>
      <c r="I13" s="9">
        <f>'Daily Costs'!$J$97</f>
        <v>0</v>
      </c>
      <c r="J13" s="9">
        <f>'Daily Costs'!$K$97</f>
        <v>0</v>
      </c>
      <c r="K13" s="9">
        <f>'Daily Costs'!$L$97</f>
        <v>0</v>
      </c>
      <c r="L13" s="6">
        <f t="shared" si="1"/>
        <v>0</v>
      </c>
      <c r="M13" s="21">
        <f t="shared" si="2"/>
        <v>0</v>
      </c>
    </row>
    <row r="14" spans="1:13" ht="12.75">
      <c r="A14" s="20">
        <f>'Daily Costs'!$A$103</f>
        <v>0</v>
      </c>
      <c r="B14" s="8">
        <f>'Daily Costs'!$C$109</f>
        <v>0</v>
      </c>
      <c r="C14" s="6">
        <f>'Daily Costs'!$D$109</f>
        <v>0</v>
      </c>
      <c r="D14" s="8">
        <f>'Daily Costs'!$E$109</f>
        <v>0</v>
      </c>
      <c r="E14" s="6">
        <f>'Daily Costs'!$F$109</f>
        <v>0</v>
      </c>
      <c r="F14" s="6">
        <f t="shared" si="0"/>
        <v>0</v>
      </c>
      <c r="G14" s="17"/>
      <c r="H14" s="9">
        <f>'Daily Costs'!$I$109</f>
        <v>0</v>
      </c>
      <c r="I14" s="9">
        <f>'Daily Costs'!$J$109</f>
        <v>0</v>
      </c>
      <c r="J14" s="9">
        <f>'Daily Costs'!$K$109</f>
        <v>0</v>
      </c>
      <c r="K14" s="9">
        <f>'Daily Costs'!$L$109</f>
        <v>0</v>
      </c>
      <c r="L14" s="6">
        <f t="shared" si="1"/>
        <v>0</v>
      </c>
      <c r="M14" s="21">
        <f t="shared" si="2"/>
        <v>0</v>
      </c>
    </row>
    <row r="15" spans="1:13" ht="12.75">
      <c r="A15" s="20">
        <f>'Daily Costs'!$A$115</f>
        <v>0</v>
      </c>
      <c r="B15" s="8">
        <f>'Daily Costs'!$C$121</f>
        <v>0</v>
      </c>
      <c r="C15" s="6">
        <f>'Daily Costs'!$D$121</f>
        <v>0</v>
      </c>
      <c r="D15" s="8">
        <f>'Daily Costs'!$E$121</f>
        <v>0</v>
      </c>
      <c r="E15" s="6">
        <f>'Daily Costs'!$F$121</f>
        <v>0</v>
      </c>
      <c r="F15" s="6">
        <f t="shared" si="0"/>
        <v>0</v>
      </c>
      <c r="G15" s="17"/>
      <c r="H15" s="9">
        <f>'Daily Costs'!$I$121</f>
        <v>0</v>
      </c>
      <c r="I15" s="9">
        <f>'Daily Costs'!$J$121</f>
        <v>0</v>
      </c>
      <c r="J15" s="9">
        <f>'Daily Costs'!$K$121</f>
        <v>0</v>
      </c>
      <c r="K15" s="9">
        <f>'Daily Costs'!$L$121</f>
        <v>0</v>
      </c>
      <c r="L15" s="6">
        <f t="shared" si="1"/>
        <v>0</v>
      </c>
      <c r="M15" s="21">
        <f t="shared" si="2"/>
        <v>0</v>
      </c>
    </row>
    <row r="16" spans="1:13" ht="12.75">
      <c r="A16" s="20">
        <f>'Daily Costs'!$A$127</f>
        <v>0</v>
      </c>
      <c r="B16" s="8">
        <f>'Daily Costs'!$C$133</f>
        <v>0</v>
      </c>
      <c r="C16" s="6">
        <f>'Daily Costs'!$D$133</f>
        <v>0</v>
      </c>
      <c r="D16" s="8">
        <f>'Daily Costs'!$E$133</f>
        <v>0</v>
      </c>
      <c r="E16" s="6">
        <f>'Daily Costs'!$F$133</f>
        <v>0</v>
      </c>
      <c r="F16" s="6">
        <f t="shared" si="0"/>
        <v>0</v>
      </c>
      <c r="G16" s="17"/>
      <c r="H16" s="9">
        <f>'Daily Costs'!$I$133</f>
        <v>0</v>
      </c>
      <c r="I16" s="9">
        <f>'Daily Costs'!$J$133</f>
        <v>0</v>
      </c>
      <c r="J16" s="9">
        <f>'Daily Costs'!$K$133</f>
        <v>0</v>
      </c>
      <c r="K16" s="9">
        <f>'Daily Costs'!$L$133</f>
        <v>0</v>
      </c>
      <c r="L16" s="6">
        <f t="shared" si="1"/>
        <v>0</v>
      </c>
      <c r="M16" s="21">
        <f t="shared" si="2"/>
        <v>0</v>
      </c>
    </row>
    <row r="17" spans="1:13" ht="12.75">
      <c r="A17" s="20">
        <f>'Daily Costs'!$A$139</f>
        <v>0</v>
      </c>
      <c r="B17" s="8">
        <f>'Daily Costs'!$C$145</f>
        <v>0</v>
      </c>
      <c r="C17" s="6">
        <f>'Daily Costs'!$D$145</f>
        <v>0</v>
      </c>
      <c r="D17" s="8">
        <f>'Daily Costs'!$E$145</f>
        <v>0</v>
      </c>
      <c r="E17" s="6">
        <f>'Daily Costs'!$F$145</f>
        <v>0</v>
      </c>
      <c r="F17" s="6">
        <f t="shared" si="0"/>
        <v>0</v>
      </c>
      <c r="G17" s="17"/>
      <c r="H17" s="9">
        <f>'Daily Costs'!$I$145</f>
        <v>0</v>
      </c>
      <c r="I17" s="9">
        <f>'Daily Costs'!$J$145</f>
        <v>0</v>
      </c>
      <c r="J17" s="9">
        <f>'Daily Costs'!$K$145</f>
        <v>0</v>
      </c>
      <c r="K17" s="9">
        <f>'Daily Costs'!$L$145</f>
        <v>0</v>
      </c>
      <c r="L17" s="6">
        <f t="shared" si="1"/>
        <v>0</v>
      </c>
      <c r="M17" s="21">
        <f t="shared" si="2"/>
        <v>0</v>
      </c>
    </row>
    <row r="18" spans="1:13" ht="12.75">
      <c r="A18" s="20">
        <f>'Daily Costs'!$A$151</f>
        <v>0</v>
      </c>
      <c r="B18" s="8">
        <f>'Daily Costs'!$C$157</f>
        <v>0</v>
      </c>
      <c r="C18" s="6">
        <f>'Daily Costs'!$D$157</f>
        <v>0</v>
      </c>
      <c r="D18" s="8">
        <f>'Daily Costs'!$E$157</f>
        <v>0</v>
      </c>
      <c r="E18" s="6">
        <f>'Daily Costs'!$F$157</f>
        <v>0</v>
      </c>
      <c r="F18" s="6">
        <f t="shared" si="0"/>
        <v>0</v>
      </c>
      <c r="G18" s="17"/>
      <c r="H18" s="9">
        <f>'Daily Costs'!$I$157</f>
        <v>0</v>
      </c>
      <c r="I18" s="9">
        <f>'Daily Costs'!$J$157</f>
        <v>0</v>
      </c>
      <c r="J18" s="9">
        <f>'Daily Costs'!$K$157</f>
        <v>0</v>
      </c>
      <c r="K18" s="9">
        <f>'Daily Costs'!$L$157</f>
        <v>0</v>
      </c>
      <c r="L18" s="6">
        <f t="shared" si="1"/>
        <v>0</v>
      </c>
      <c r="M18" s="21">
        <f t="shared" si="2"/>
        <v>0</v>
      </c>
    </row>
    <row r="19" spans="1:13" ht="12.75">
      <c r="A19" s="20">
        <f>'Daily Costs'!$A$163</f>
        <v>0</v>
      </c>
      <c r="B19" s="8">
        <f>'Daily Costs'!$C$169</f>
        <v>0</v>
      </c>
      <c r="C19" s="6">
        <f>'Daily Costs'!$D$169</f>
        <v>0</v>
      </c>
      <c r="D19" s="8">
        <f>'Daily Costs'!$E$169</f>
        <v>0</v>
      </c>
      <c r="E19" s="6">
        <f>'Daily Costs'!$F$169</f>
        <v>0</v>
      </c>
      <c r="F19" s="6">
        <f t="shared" si="0"/>
        <v>0</v>
      </c>
      <c r="G19" s="17"/>
      <c r="H19" s="9">
        <f>'Daily Costs'!$I$169</f>
        <v>0</v>
      </c>
      <c r="I19" s="9">
        <f>'Daily Costs'!$J$169</f>
        <v>0</v>
      </c>
      <c r="J19" s="9">
        <f>'Daily Costs'!$K$169</f>
        <v>0</v>
      </c>
      <c r="K19" s="9">
        <f>'Daily Costs'!$L$169</f>
        <v>0</v>
      </c>
      <c r="L19" s="6">
        <f t="shared" si="1"/>
        <v>0</v>
      </c>
      <c r="M19" s="21">
        <f t="shared" si="2"/>
        <v>0</v>
      </c>
    </row>
    <row r="20" spans="1:13" ht="12.75">
      <c r="A20" s="20">
        <f>'Daily Costs'!$A$175</f>
        <v>0</v>
      </c>
      <c r="B20" s="8">
        <f>'Daily Costs'!$C$181</f>
        <v>0</v>
      </c>
      <c r="C20" s="6">
        <f>'Daily Costs'!$D$181</f>
        <v>0</v>
      </c>
      <c r="D20" s="8">
        <f>'Daily Costs'!$E$181</f>
        <v>0</v>
      </c>
      <c r="E20" s="6">
        <f>'Daily Costs'!$F$181</f>
        <v>0</v>
      </c>
      <c r="F20" s="6">
        <f t="shared" si="0"/>
        <v>0</v>
      </c>
      <c r="G20" s="17"/>
      <c r="H20" s="9">
        <f>'Daily Costs'!$I$181</f>
        <v>0</v>
      </c>
      <c r="I20" s="9">
        <f>'Daily Costs'!$J$181</f>
        <v>0</v>
      </c>
      <c r="J20" s="9">
        <f>'Daily Costs'!$K$181</f>
        <v>0</v>
      </c>
      <c r="K20" s="9">
        <f>'Daily Costs'!$L$181</f>
        <v>0</v>
      </c>
      <c r="L20" s="6">
        <f t="shared" si="1"/>
        <v>0</v>
      </c>
      <c r="M20" s="21">
        <f t="shared" si="2"/>
        <v>0</v>
      </c>
    </row>
    <row r="21" spans="1:13" ht="12.75">
      <c r="A21" s="20">
        <f>'Daily Costs'!$A$187</f>
        <v>0</v>
      </c>
      <c r="B21" s="8">
        <f>'Daily Costs'!$C$193</f>
        <v>0</v>
      </c>
      <c r="C21" s="6">
        <f>'Daily Costs'!$D$193</f>
        <v>0</v>
      </c>
      <c r="D21" s="8">
        <f>'Daily Costs'!$E$193</f>
        <v>0</v>
      </c>
      <c r="E21" s="6">
        <f>'Daily Costs'!$F$193</f>
        <v>0</v>
      </c>
      <c r="F21" s="6">
        <f t="shared" si="0"/>
        <v>0</v>
      </c>
      <c r="G21" s="17"/>
      <c r="H21" s="9">
        <f>'Daily Costs'!$I$193</f>
        <v>0</v>
      </c>
      <c r="I21" s="9">
        <f>'Daily Costs'!$J$193</f>
        <v>0</v>
      </c>
      <c r="J21" s="9">
        <f>'Daily Costs'!$K$193</f>
        <v>0</v>
      </c>
      <c r="K21" s="9">
        <f>'Daily Costs'!$L$193</f>
        <v>0</v>
      </c>
      <c r="L21" s="6">
        <f t="shared" si="1"/>
        <v>0</v>
      </c>
      <c r="M21" s="21">
        <f t="shared" si="2"/>
        <v>0</v>
      </c>
    </row>
    <row r="22" spans="1:13" ht="12.75">
      <c r="A22" s="25"/>
      <c r="B22" s="12"/>
      <c r="C22" s="13">
        <f>SUM(C6:C21)</f>
        <v>120</v>
      </c>
      <c r="D22" s="12"/>
      <c r="E22" s="13">
        <f>SUM(E6:E21)</f>
        <v>0</v>
      </c>
      <c r="F22" s="6">
        <f t="shared" si="0"/>
        <v>120</v>
      </c>
      <c r="G22" s="18"/>
      <c r="H22" s="13">
        <f aca="true" t="shared" si="3" ref="H22:M22">SUM(H6:H21)</f>
        <v>0</v>
      </c>
      <c r="I22" s="13">
        <f t="shared" si="3"/>
        <v>0</v>
      </c>
      <c r="J22" s="13">
        <f t="shared" si="3"/>
        <v>0</v>
      </c>
      <c r="K22" s="13">
        <f t="shared" si="3"/>
        <v>0</v>
      </c>
      <c r="L22" s="13">
        <f t="shared" si="3"/>
        <v>0</v>
      </c>
      <c r="M22" s="13">
        <f t="shared" si="3"/>
        <v>120</v>
      </c>
    </row>
    <row r="24" spans="1:4" ht="12.75">
      <c r="A24" s="28" t="s">
        <v>30</v>
      </c>
      <c r="B24" s="29"/>
      <c r="C24" s="29" t="s">
        <v>31</v>
      </c>
      <c r="D24" s="33" t="s">
        <v>32</v>
      </c>
    </row>
    <row r="25" spans="1:4" ht="12.75">
      <c r="A25" s="30"/>
      <c r="B25" s="10"/>
      <c r="C25" s="109">
        <f>'Daily Costs'!D196</f>
        <v>0</v>
      </c>
      <c r="D25" s="110">
        <f>'Daily Costs'!E196</f>
        <v>0</v>
      </c>
    </row>
    <row r="26" spans="1:4" ht="12.75">
      <c r="A26" s="30"/>
      <c r="B26" s="10"/>
      <c r="C26" s="109">
        <f>'Daily Costs'!D197</f>
        <v>0</v>
      </c>
      <c r="D26" s="110">
        <f>'Daily Costs'!E197</f>
        <v>0</v>
      </c>
    </row>
    <row r="27" spans="1:4" ht="12.75">
      <c r="A27" s="30"/>
      <c r="B27" s="10"/>
      <c r="C27" s="109">
        <f>'Daily Costs'!D198</f>
        <v>0</v>
      </c>
      <c r="D27" s="110">
        <f>'Daily Costs'!E198</f>
        <v>0</v>
      </c>
    </row>
    <row r="28" spans="1:4" ht="12.75">
      <c r="A28" s="30"/>
      <c r="B28" s="10"/>
      <c r="C28" s="109">
        <f>'Daily Costs'!D199</f>
        <v>0</v>
      </c>
      <c r="D28" s="110">
        <f>'Daily Costs'!E199</f>
        <v>0</v>
      </c>
    </row>
    <row r="29" spans="1:4" ht="12.75">
      <c r="A29" s="30"/>
      <c r="B29" s="10"/>
      <c r="C29" s="109">
        <f>'Daily Costs'!D200</f>
        <v>0</v>
      </c>
      <c r="D29" s="110">
        <f>'Daily Costs'!E200</f>
        <v>0</v>
      </c>
    </row>
    <row r="30" spans="1:4" ht="12.75">
      <c r="A30" s="30"/>
      <c r="B30" s="10"/>
      <c r="C30" s="109">
        <f>'Daily Costs'!D201</f>
        <v>0</v>
      </c>
      <c r="D30" s="110">
        <f>'Daily Costs'!E201</f>
        <v>0</v>
      </c>
    </row>
    <row r="31" spans="1:4" ht="12.75">
      <c r="A31" s="31"/>
      <c r="B31" s="32"/>
      <c r="C31" s="111">
        <f>SUM(C25:C30)</f>
        <v>0</v>
      </c>
      <c r="D31" s="111">
        <f>SUM(D25:D30)</f>
        <v>0</v>
      </c>
    </row>
    <row r="33" spans="1:4" ht="12.75">
      <c r="A33" t="s">
        <v>50</v>
      </c>
      <c r="D33" s="36">
        <f>SUM(C31+D31)</f>
        <v>0</v>
      </c>
    </row>
  </sheetData>
  <sheetProtection/>
  <mergeCells count="3">
    <mergeCell ref="B3:F3"/>
    <mergeCell ref="H3:L3"/>
    <mergeCell ref="B1:M1"/>
  </mergeCells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7">
      <selection activeCell="D12" sqref="D12"/>
    </sheetView>
  </sheetViews>
  <sheetFormatPr defaultColWidth="8.8515625" defaultRowHeight="12.75"/>
  <cols>
    <col min="1" max="1" width="24.140625" style="0" customWidth="1"/>
    <col min="2" max="2" width="16.8515625" style="0" customWidth="1"/>
    <col min="3" max="3" width="14.8515625" style="34" customWidth="1"/>
    <col min="4" max="4" width="17.00390625" style="0" customWidth="1"/>
  </cols>
  <sheetData>
    <row r="1" spans="2:4" ht="12.75">
      <c r="B1" t="s">
        <v>33</v>
      </c>
      <c r="C1" s="34" t="s">
        <v>42</v>
      </c>
      <c r="D1" t="s">
        <v>43</v>
      </c>
    </row>
    <row r="2" spans="1:5" ht="12.75">
      <c r="A2" t="s">
        <v>34</v>
      </c>
      <c r="B2" t="s">
        <v>38</v>
      </c>
      <c r="C2" s="35">
        <v>10000</v>
      </c>
      <c r="D2" s="36">
        <f>'Daily Costs'!N197</f>
        <v>0</v>
      </c>
      <c r="E2" t="s">
        <v>44</v>
      </c>
    </row>
    <row r="3" spans="1:5" ht="12.75">
      <c r="A3" t="s">
        <v>35</v>
      </c>
      <c r="B3" t="s">
        <v>39</v>
      </c>
      <c r="C3" s="35">
        <v>10000</v>
      </c>
      <c r="D3">
        <f>'Daily Costs'!N198</f>
        <v>0</v>
      </c>
      <c r="E3" t="s">
        <v>45</v>
      </c>
    </row>
    <row r="4" spans="1:5" ht="12.75">
      <c r="A4" t="s">
        <v>36</v>
      </c>
      <c r="B4" t="s">
        <v>40</v>
      </c>
      <c r="C4" s="35">
        <v>23000</v>
      </c>
      <c r="D4">
        <f>'Daily Costs'!N199</f>
        <v>0</v>
      </c>
      <c r="E4" t="s">
        <v>46</v>
      </c>
    </row>
    <row r="5" spans="1:5" ht="12.75">
      <c r="A5" t="s">
        <v>37</v>
      </c>
      <c r="B5" t="s">
        <v>41</v>
      </c>
      <c r="C5" s="35">
        <v>10000</v>
      </c>
      <c r="D5">
        <f>'Daily Costs'!N196</f>
        <v>120</v>
      </c>
      <c r="E5" t="s">
        <v>47</v>
      </c>
    </row>
    <row r="6" spans="2:3" ht="12.75">
      <c r="B6" t="s">
        <v>5</v>
      </c>
      <c r="C6" s="35"/>
    </row>
    <row r="7" ht="12.75">
      <c r="D7" s="36">
        <f>SUM(D2:D5)</f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Texas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M. Lacox</dc:creator>
  <cp:keywords/>
  <dc:description/>
  <cp:lastModifiedBy>Robin Bible</cp:lastModifiedBy>
  <cp:lastPrinted>2012-09-01T19:25:46Z</cp:lastPrinted>
  <dcterms:created xsi:type="dcterms:W3CDTF">1999-11-05T15:58:54Z</dcterms:created>
  <dcterms:modified xsi:type="dcterms:W3CDTF">2015-03-16T18:55:51Z</dcterms:modified>
  <cp:category/>
  <cp:version/>
  <cp:contentType/>
  <cp:contentStatus/>
</cp:coreProperties>
</file>