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_HurricaneMichael\documents\"/>
    </mc:Choice>
  </mc:AlternateContent>
  <bookViews>
    <workbookView xWindow="0" yWindow="0" windowWidth="23040" windowHeight="9192"/>
  </bookViews>
  <sheets>
    <sheet name="Roads_Total_Miles_by_jurisdicti" sheetId="1" r:id="rId1"/>
  </sheets>
  <definedNames>
    <definedName name="_xlnm.Database">Roads_Total_Miles_by_jurisdicti!#REF!</definedName>
    <definedName name="_xlnm.Print_Area" localSheetId="0">Roads_Total_Miles_by_jurisdicti!#REF!</definedName>
  </definedNames>
  <calcPr calcId="162913"/>
</workbook>
</file>

<file path=xl/calcChain.xml><?xml version="1.0" encoding="utf-8"?>
<calcChain xmlns="http://schemas.openxmlformats.org/spreadsheetml/2006/main">
  <c r="L14" i="1" l="1"/>
  <c r="L13" i="1"/>
  <c r="L12" i="1"/>
  <c r="L11" i="1"/>
  <c r="L4" i="1" l="1"/>
  <c r="H12" i="1"/>
  <c r="H4" i="1"/>
  <c r="C7" i="1"/>
  <c r="B7" i="1"/>
  <c r="H20" i="1" l="1"/>
</calcChain>
</file>

<file path=xl/sharedStrings.xml><?xml version="1.0" encoding="utf-8"?>
<sst xmlns="http://schemas.openxmlformats.org/spreadsheetml/2006/main" count="56" uniqueCount="42">
  <si>
    <t>FS - FOREST SERVICE</t>
  </si>
  <si>
    <t>P - PRIVATE</t>
  </si>
  <si>
    <t>S - STATE</t>
  </si>
  <si>
    <t>Count</t>
  </si>
  <si>
    <t>Miles</t>
  </si>
  <si>
    <t>JURISDICTION</t>
  </si>
  <si>
    <t>Totals</t>
  </si>
  <si>
    <t>ANF Roads by Jurisdiction</t>
  </si>
  <si>
    <t>Total Miles</t>
  </si>
  <si>
    <t>Miles Cleared</t>
  </si>
  <si>
    <t>Percent Cleared</t>
  </si>
  <si>
    <t>ANF Roads Percent Cleared</t>
  </si>
  <si>
    <t>Trails Aerial Assessment 10/22/18</t>
  </si>
  <si>
    <t>Status</t>
  </si>
  <si>
    <t>High Damage</t>
  </si>
  <si>
    <t>Moderate Damage</t>
  </si>
  <si>
    <t>Total</t>
  </si>
  <si>
    <t>ANF Trails Percent Cleared</t>
  </si>
  <si>
    <t>Assessed</t>
  </si>
  <si>
    <t>Cleared</t>
  </si>
  <si>
    <t>Light Damage</t>
  </si>
  <si>
    <t>Not Assessed By Air</t>
  </si>
  <si>
    <t>Hazard Tree Assessment</t>
  </si>
  <si>
    <t xml:space="preserve">Total </t>
  </si>
  <si>
    <t>ANF Rec. Percentages</t>
  </si>
  <si>
    <t>RCW Clusters Assesses</t>
  </si>
  <si>
    <t>Helispots</t>
  </si>
  <si>
    <t xml:space="preserve">Damaged by Hurricane </t>
  </si>
  <si>
    <t>Hurricane Damage Repaired</t>
  </si>
  <si>
    <t>ANF Fireline Cleared</t>
  </si>
  <si>
    <t>Hazard Tree Assessments</t>
  </si>
  <si>
    <t>Update 10/26/18 @ 0730</t>
  </si>
  <si>
    <t>Open</t>
  </si>
  <si>
    <t xml:space="preserve"> Roads Level 3,4,&amp;5 Total Miles</t>
  </si>
  <si>
    <t>Update 10/26/18 @ 1355</t>
  </si>
  <si>
    <t>C - COUNTY</t>
  </si>
  <si>
    <t>ANF Rec. Sites (74 total)</t>
  </si>
  <si>
    <t>Updated 10/26/18 @ 1934</t>
  </si>
  <si>
    <t>Total  #</t>
  </si>
  <si>
    <t>Update 10/26/18 @ 1939</t>
  </si>
  <si>
    <t>Update 10/26/18 @ 1936</t>
  </si>
  <si>
    <t>Update 10/26/18 @ 1957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</si>
</sst>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" fontId="16" fillId="0" borderId="10" xfId="0" applyNumberFormat="1" applyFont="1" applyBorder="1"/>
    <xf numFmtId="164" fontId="16" fillId="0" borderId="10" xfId="0" applyNumberFormat="1" applyFont="1" applyBorder="1"/>
    <xf numFmtId="1" fontId="0" fillId="0" borderId="10" xfId="0" applyNumberFormat="1" applyBorder="1"/>
    <xf numFmtId="3" fontId="0" fillId="0" borderId="10" xfId="0" applyNumberFormat="1" applyBorder="1"/>
    <xf numFmtId="165" fontId="0" fillId="0" borderId="10" xfId="0" applyNumberFormat="1" applyBorder="1"/>
    <xf numFmtId="166" fontId="0" fillId="0" borderId="10" xfId="0" applyNumberFormat="1" applyBorder="1" applyAlignment="1">
      <alignment horizontal="right"/>
    </xf>
    <xf numFmtId="166" fontId="0" fillId="0" borderId="10" xfId="0" applyNumberFormat="1" applyBorder="1"/>
    <xf numFmtId="9" fontId="0" fillId="0" borderId="10" xfId="42" applyFont="1" applyBorder="1"/>
    <xf numFmtId="0" fontId="0" fillId="0" borderId="10" xfId="42" applyNumberFormat="1" applyFont="1" applyFill="1" applyBorder="1"/>
    <xf numFmtId="0" fontId="0" fillId="0" borderId="10" xfId="42" applyNumberFormat="1" applyFont="1" applyBorder="1"/>
    <xf numFmtId="0" fontId="0" fillId="0" borderId="10" xfId="0" applyBorder="1"/>
    <xf numFmtId="1" fontId="0" fillId="0" borderId="10" xfId="0" applyNumberFormat="1" applyBorder="1" applyAlignment="1">
      <alignment horizontal="right"/>
    </xf>
    <xf numFmtId="166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2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0" fillId="0" borderId="0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F26" sqref="F26"/>
    </sheetView>
  </sheetViews>
  <sheetFormatPr defaultRowHeight="14.4" x14ac:dyDescent="0.3"/>
  <cols>
    <col min="1" max="1" width="18.77734375" style="31" customWidth="1"/>
    <col min="2" max="2" width="6.77734375" style="31" customWidth="1"/>
    <col min="3" max="3" width="10.77734375" style="31" customWidth="1"/>
    <col min="4" max="4" width="4.77734375" style="31" customWidth="1"/>
    <col min="5" max="5" width="8.88671875" style="31" hidden="1" customWidth="1"/>
    <col min="6" max="6" width="18.77734375" style="31" customWidth="1"/>
    <col min="7" max="7" width="6.77734375" style="31" customWidth="1"/>
    <col min="8" max="8" width="10.77734375" style="31" customWidth="1"/>
    <col min="9" max="9" width="4.77734375" style="31" customWidth="1"/>
    <col min="10" max="10" width="18.77734375" style="31" customWidth="1"/>
    <col min="11" max="11" width="6.77734375" style="31" customWidth="1"/>
    <col min="12" max="12" width="10.77734375" style="31" customWidth="1"/>
    <col min="13" max="16384" width="8.88671875" style="31"/>
  </cols>
  <sheetData>
    <row r="1" spans="1:12" ht="15.6" x14ac:dyDescent="0.3">
      <c r="A1" s="23" t="s">
        <v>7</v>
      </c>
      <c r="B1" s="26"/>
      <c r="C1" s="26"/>
      <c r="F1" s="28" t="s">
        <v>11</v>
      </c>
      <c r="G1" s="28"/>
      <c r="H1" s="28"/>
      <c r="J1" s="28" t="s">
        <v>29</v>
      </c>
      <c r="K1" s="28"/>
      <c r="L1" s="28"/>
    </row>
    <row r="2" spans="1:12" x14ac:dyDescent="0.3">
      <c r="A2" s="1" t="s">
        <v>5</v>
      </c>
      <c r="B2" s="1" t="s">
        <v>3</v>
      </c>
      <c r="C2" s="2" t="s">
        <v>4</v>
      </c>
      <c r="F2" s="18" t="s">
        <v>33</v>
      </c>
      <c r="G2" s="18"/>
      <c r="H2" s="6">
        <v>982.5</v>
      </c>
      <c r="J2" s="18" t="s">
        <v>8</v>
      </c>
      <c r="K2" s="18"/>
      <c r="L2" s="6">
        <v>473</v>
      </c>
    </row>
    <row r="3" spans="1:12" x14ac:dyDescent="0.3">
      <c r="A3" s="3" t="s">
        <v>35</v>
      </c>
      <c r="B3" s="4">
        <v>42</v>
      </c>
      <c r="C3" s="5">
        <v>207.007530699</v>
      </c>
      <c r="F3" s="18" t="s">
        <v>9</v>
      </c>
      <c r="G3" s="18"/>
      <c r="H3" s="7">
        <v>372.2</v>
      </c>
      <c r="J3" s="18" t="s">
        <v>9</v>
      </c>
      <c r="K3" s="18"/>
      <c r="L3" s="7">
        <v>15.5</v>
      </c>
    </row>
    <row r="4" spans="1:12" x14ac:dyDescent="0.3">
      <c r="A4" s="3" t="s">
        <v>0</v>
      </c>
      <c r="B4" s="4">
        <v>1949</v>
      </c>
      <c r="C4" s="5">
        <v>2072.6904819900001</v>
      </c>
      <c r="F4" s="18" t="s">
        <v>10</v>
      </c>
      <c r="G4" s="18"/>
      <c r="H4" s="8">
        <f>H3/H2</f>
        <v>0.37882951653944019</v>
      </c>
      <c r="J4" s="18" t="s">
        <v>10</v>
      </c>
      <c r="K4" s="18"/>
      <c r="L4" s="8">
        <f>L3/L2</f>
        <v>3.2769556025369982E-2</v>
      </c>
    </row>
    <row r="5" spans="1:12" x14ac:dyDescent="0.3">
      <c r="A5" s="3" t="s">
        <v>1</v>
      </c>
      <c r="B5" s="4">
        <v>3</v>
      </c>
      <c r="C5" s="5">
        <v>0.62366813616500005</v>
      </c>
      <c r="F5" s="19" t="s">
        <v>40</v>
      </c>
      <c r="G5" s="20"/>
      <c r="H5" s="11"/>
      <c r="J5" s="19" t="s">
        <v>34</v>
      </c>
      <c r="K5" s="20"/>
      <c r="L5" s="11"/>
    </row>
    <row r="6" spans="1:12" x14ac:dyDescent="0.3">
      <c r="A6" s="3" t="s">
        <v>2</v>
      </c>
      <c r="B6" s="4">
        <v>13</v>
      </c>
      <c r="C6" s="5">
        <v>167.228703599</v>
      </c>
    </row>
    <row r="7" spans="1:12" x14ac:dyDescent="0.3">
      <c r="A7" s="3" t="s">
        <v>6</v>
      </c>
      <c r="B7" s="4">
        <f>SUM(B3:B6)</f>
        <v>2007</v>
      </c>
      <c r="C7" s="5">
        <f>SUM(C3:C6)</f>
        <v>2447.5503844241653</v>
      </c>
    </row>
    <row r="8" spans="1:12" ht="13.95" customHeight="1" x14ac:dyDescent="0.3"/>
    <row r="9" spans="1:12" ht="15.6" x14ac:dyDescent="0.3">
      <c r="A9" s="28" t="s">
        <v>12</v>
      </c>
      <c r="B9" s="29"/>
      <c r="C9" s="29"/>
      <c r="F9" s="28" t="s">
        <v>25</v>
      </c>
      <c r="G9" s="28"/>
      <c r="H9" s="28"/>
      <c r="J9" s="28" t="s">
        <v>24</v>
      </c>
      <c r="K9" s="28"/>
      <c r="L9" s="28"/>
    </row>
    <row r="10" spans="1:12" x14ac:dyDescent="0.3">
      <c r="A10" s="30" t="s">
        <v>13</v>
      </c>
      <c r="B10" s="30"/>
      <c r="C10" s="27" t="s">
        <v>4</v>
      </c>
      <c r="F10" s="18" t="s">
        <v>23</v>
      </c>
      <c r="G10" s="18"/>
      <c r="H10" s="6">
        <v>960</v>
      </c>
      <c r="J10" s="18" t="s">
        <v>38</v>
      </c>
      <c r="K10" s="18"/>
      <c r="L10" s="12">
        <v>74</v>
      </c>
    </row>
    <row r="11" spans="1:12" x14ac:dyDescent="0.3">
      <c r="A11" s="24" t="s">
        <v>14</v>
      </c>
      <c r="B11" s="24"/>
      <c r="C11" s="13">
        <v>12.3218458872</v>
      </c>
      <c r="F11" s="18" t="s">
        <v>18</v>
      </c>
      <c r="G11" s="18"/>
      <c r="H11" s="7">
        <v>457</v>
      </c>
      <c r="J11" s="18" t="s">
        <v>18</v>
      </c>
      <c r="K11" s="18"/>
      <c r="L11" s="8">
        <f>L18/L10</f>
        <v>0.52702702702702697</v>
      </c>
    </row>
    <row r="12" spans="1:12" x14ac:dyDescent="0.3">
      <c r="A12" s="24" t="s">
        <v>15</v>
      </c>
      <c r="B12" s="24"/>
      <c r="C12" s="13">
        <v>2.8993021080600001</v>
      </c>
      <c r="F12" s="18" t="s">
        <v>10</v>
      </c>
      <c r="G12" s="18"/>
      <c r="H12" s="8">
        <f>H11/H10</f>
        <v>0.47604166666666664</v>
      </c>
      <c r="J12" s="18" t="s">
        <v>19</v>
      </c>
      <c r="K12" s="18"/>
      <c r="L12" s="8">
        <f>L19/L10</f>
        <v>0.29729729729729731</v>
      </c>
    </row>
    <row r="13" spans="1:12" x14ac:dyDescent="0.3">
      <c r="A13" s="24" t="s">
        <v>20</v>
      </c>
      <c r="B13" s="24"/>
      <c r="C13" s="13">
        <v>141.31778803899999</v>
      </c>
      <c r="F13" s="19" t="s">
        <v>41</v>
      </c>
      <c r="G13" s="19"/>
      <c r="H13" s="8"/>
      <c r="J13" s="18" t="s">
        <v>30</v>
      </c>
      <c r="K13" s="18"/>
      <c r="L13" s="8">
        <f>L20/L10</f>
        <v>0.21621621621621623</v>
      </c>
    </row>
    <row r="14" spans="1:12" x14ac:dyDescent="0.3">
      <c r="A14" s="24" t="s">
        <v>21</v>
      </c>
      <c r="B14" s="24"/>
      <c r="C14" s="13">
        <v>48.8434262508</v>
      </c>
      <c r="J14" s="14"/>
      <c r="K14" s="14" t="s">
        <v>32</v>
      </c>
      <c r="L14" s="8">
        <f>L21/L10</f>
        <v>5.4054054054054057E-2</v>
      </c>
    </row>
    <row r="15" spans="1:12" x14ac:dyDescent="0.3">
      <c r="A15" s="25" t="s">
        <v>16</v>
      </c>
      <c r="B15" s="25"/>
      <c r="C15" s="13">
        <v>205.38236228506</v>
      </c>
      <c r="J15" s="19" t="s">
        <v>39</v>
      </c>
      <c r="K15" s="20"/>
      <c r="L15" s="8"/>
    </row>
    <row r="16" spans="1:12" ht="13.95" customHeight="1" x14ac:dyDescent="0.3"/>
    <row r="17" spans="1:12" ht="21" x14ac:dyDescent="0.4">
      <c r="A17" s="28" t="s">
        <v>26</v>
      </c>
      <c r="B17" s="17"/>
      <c r="C17" s="17"/>
      <c r="F17" s="28" t="s">
        <v>17</v>
      </c>
      <c r="G17" s="17"/>
      <c r="H17" s="17"/>
      <c r="J17" s="28" t="s">
        <v>36</v>
      </c>
      <c r="K17" s="20"/>
      <c r="L17" s="20"/>
    </row>
    <row r="18" spans="1:12" x14ac:dyDescent="0.3">
      <c r="A18" s="18" t="s">
        <v>23</v>
      </c>
      <c r="B18" s="18"/>
      <c r="C18" s="12">
        <v>20</v>
      </c>
      <c r="F18" s="18" t="s">
        <v>8</v>
      </c>
      <c r="G18" s="18"/>
      <c r="H18" s="6">
        <v>205</v>
      </c>
      <c r="J18" s="20" t="s">
        <v>18</v>
      </c>
      <c r="K18" s="20"/>
      <c r="L18" s="11">
        <v>39</v>
      </c>
    </row>
    <row r="19" spans="1:12" x14ac:dyDescent="0.3">
      <c r="A19" s="18" t="s">
        <v>18</v>
      </c>
      <c r="B19" s="18"/>
      <c r="C19" s="10">
        <v>20</v>
      </c>
      <c r="F19" s="18" t="s">
        <v>9</v>
      </c>
      <c r="G19" s="18"/>
      <c r="H19" s="7">
        <v>22.1</v>
      </c>
      <c r="J19" s="24" t="s">
        <v>19</v>
      </c>
      <c r="K19" s="24"/>
      <c r="L19" s="11">
        <v>22</v>
      </c>
    </row>
    <row r="20" spans="1:12" x14ac:dyDescent="0.3">
      <c r="A20" s="18" t="s">
        <v>27</v>
      </c>
      <c r="B20" s="18"/>
      <c r="C20" s="10">
        <v>5</v>
      </c>
      <c r="F20" s="18" t="s">
        <v>10</v>
      </c>
      <c r="G20" s="18"/>
      <c r="H20" s="8">
        <f>H19/H18</f>
        <v>0.1078048780487805</v>
      </c>
      <c r="J20" s="24" t="s">
        <v>22</v>
      </c>
      <c r="K20" s="24"/>
      <c r="L20" s="11">
        <v>16</v>
      </c>
    </row>
    <row r="21" spans="1:12" x14ac:dyDescent="0.3">
      <c r="A21" s="20" t="s">
        <v>28</v>
      </c>
      <c r="B21" s="20"/>
      <c r="C21" s="9">
        <v>1</v>
      </c>
      <c r="F21" s="21" t="s">
        <v>31</v>
      </c>
      <c r="G21" s="22"/>
      <c r="H21" s="11"/>
      <c r="J21" s="24" t="s">
        <v>32</v>
      </c>
      <c r="K21" s="24"/>
      <c r="L21" s="11">
        <v>4</v>
      </c>
    </row>
    <row r="22" spans="1:12" x14ac:dyDescent="0.3">
      <c r="A22" s="19" t="s">
        <v>31</v>
      </c>
      <c r="B22" s="19"/>
      <c r="C22" s="9"/>
      <c r="J22" s="15" t="s">
        <v>37</v>
      </c>
      <c r="K22" s="16"/>
      <c r="L22" s="11"/>
    </row>
  </sheetData>
  <mergeCells count="46">
    <mergeCell ref="J1:L1"/>
    <mergeCell ref="J2:K2"/>
    <mergeCell ref="J3:K3"/>
    <mergeCell ref="J4:K4"/>
    <mergeCell ref="J5:K5"/>
    <mergeCell ref="A19:B19"/>
    <mergeCell ref="A20:B20"/>
    <mergeCell ref="A21:B21"/>
    <mergeCell ref="A22:B22"/>
    <mergeCell ref="F1:H1"/>
    <mergeCell ref="F2:G2"/>
    <mergeCell ref="F3:G3"/>
    <mergeCell ref="F4:G4"/>
    <mergeCell ref="F5:G5"/>
    <mergeCell ref="F9:H9"/>
    <mergeCell ref="F10:G10"/>
    <mergeCell ref="F11:G11"/>
    <mergeCell ref="F12:G12"/>
    <mergeCell ref="F13:G13"/>
    <mergeCell ref="A14:B14"/>
    <mergeCell ref="A15:B15"/>
    <mergeCell ref="A9:C9"/>
    <mergeCell ref="A17:C17"/>
    <mergeCell ref="A18:B18"/>
    <mergeCell ref="A1:C1"/>
    <mergeCell ref="A10:B10"/>
    <mergeCell ref="A11:B11"/>
    <mergeCell ref="A12:B12"/>
    <mergeCell ref="A13:B13"/>
    <mergeCell ref="F17:H17"/>
    <mergeCell ref="F19:G19"/>
    <mergeCell ref="F20:G20"/>
    <mergeCell ref="J9:L9"/>
    <mergeCell ref="J10:K10"/>
    <mergeCell ref="J11:K11"/>
    <mergeCell ref="J12:K12"/>
    <mergeCell ref="J13:K13"/>
    <mergeCell ref="J15:K15"/>
    <mergeCell ref="F18:G18"/>
    <mergeCell ref="J17:L17"/>
    <mergeCell ref="J18:K18"/>
    <mergeCell ref="F21:G21"/>
    <mergeCell ref="J19:K19"/>
    <mergeCell ref="J20:K20"/>
    <mergeCell ref="J21:K21"/>
    <mergeCell ref="J22:K22"/>
  </mergeCells>
  <pageMargins left="0.7" right="0.7" top="0.75" bottom="0.75" header="0.3" footer="0.3"/>
  <pageSetup paperSize="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Roads_Total_Miles_by_jurisdicti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2018-10-23T22:00:22Z</dcterms:created>
  <dcterms:modified xsi:type="dcterms:W3CDTF">2018-10-27T13:18:11Z</dcterms:modified>
</cp:coreProperties>
</file>