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995"/>
  </bookViews>
  <sheets>
    <sheet name="Sheet1" sheetId="1" r:id="rId1"/>
    <sheet name="Sheet4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13" i="1" l="1"/>
  <c r="H12" i="1"/>
  <c r="H11" i="1"/>
</calcChain>
</file>

<file path=xl/sharedStrings.xml><?xml version="1.0" encoding="utf-8"?>
<sst xmlns="http://schemas.openxmlformats.org/spreadsheetml/2006/main" count="25" uniqueCount="18">
  <si>
    <t>Ownership</t>
  </si>
  <si>
    <t>NPS</t>
  </si>
  <si>
    <t>Non-NPS</t>
  </si>
  <si>
    <t>Chimney Tops 2</t>
  </si>
  <si>
    <t>TOTAL</t>
  </si>
  <si>
    <t>Cobbly Nob</t>
  </si>
  <si>
    <t>Watershed</t>
  </si>
  <si>
    <t>West Pring Little Pigeon</t>
  </si>
  <si>
    <t>Le Conte</t>
  </si>
  <si>
    <t>Baskins</t>
  </si>
  <si>
    <t>Unburned</t>
  </si>
  <si>
    <t>Low</t>
  </si>
  <si>
    <t>Moderate</t>
  </si>
  <si>
    <t>High</t>
  </si>
  <si>
    <t>Outside Perimeter</t>
  </si>
  <si>
    <t>Unmapped</t>
  </si>
  <si>
    <t>Grand Total</t>
  </si>
  <si>
    <t>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</si>
</sst>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/>
    <xf numFmtId="0" fontId="0" fillId="0" borderId="1" xfId="0" applyBorder="1"/>
    <xf numFmtId="3" fontId="0" fillId="0" borderId="1" xfId="0" applyNumberFormat="1" applyFont="1" applyBorder="1"/>
    <xf numFmtId="0" fontId="0" fillId="0" borderId="4" xfId="0" applyBorder="1"/>
    <xf numFmtId="0" fontId="0" fillId="0" borderId="0" xfId="0" applyBorder="1"/>
    <xf numFmtId="3" fontId="0" fillId="0" borderId="0" xfId="0" applyNumberFormat="1" applyFont="1" applyBorder="1"/>
    <xf numFmtId="3" fontId="0" fillId="0" borderId="5" xfId="0" applyNumberFormat="1" applyFont="1" applyBorder="1"/>
    <xf numFmtId="0" fontId="0" fillId="0" borderId="2" xfId="0" applyBorder="1"/>
    <xf numFmtId="3" fontId="0" fillId="0" borderId="3" xfId="0" applyNumberFormat="1" applyFont="1" applyBorder="1"/>
    <xf numFmtId="0" fontId="0" fillId="0" borderId="6" xfId="0" applyBorder="1"/>
    <xf numFmtId="0" fontId="0" fillId="0" borderId="7" xfId="0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0" fillId="0" borderId="0" xfId="0" applyNumberFormat="1" applyBorder="1"/>
    <xf numFmtId="3" fontId="1" fillId="0" borderId="5" xfId="0" applyNumberFormat="1" applyFont="1" applyBorder="1"/>
    <xf numFmtId="0" fontId="0" fillId="0" borderId="9" xfId="0" applyBorder="1"/>
    <xf numFmtId="0" fontId="0" fillId="0" borderId="10" xfId="0" applyBorder="1"/>
    <xf numFmtId="3" fontId="0" fillId="0" borderId="10" xfId="0" applyNumberFormat="1" applyBorder="1"/>
    <xf numFmtId="3" fontId="1" fillId="0" borderId="11" xfId="0" applyNumberFormat="1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K7" sqref="K7"/>
    </sheetView>
  </sheetViews>
  <sheetFormatPr defaultRowHeight="15" x14ac:dyDescent="0.25"/>
  <cols>
    <col min="1" max="1" width="22.5703125" bestFit="1" customWidth="1"/>
    <col min="2" max="2" width="10.7109375" style="3" bestFit="1" customWidth="1"/>
    <col min="3" max="3" width="10" bestFit="1" customWidth="1"/>
    <col min="4" max="4" width="6.5703125" bestFit="1" customWidth="1"/>
    <col min="5" max="5" width="9.85546875" bestFit="1" customWidth="1"/>
    <col min="6" max="6" width="10" bestFit="1" customWidth="1"/>
    <col min="7" max="7" width="17.7109375" bestFit="1" customWidth="1"/>
    <col min="8" max="8" width="11.28515625" bestFit="1" customWidth="1"/>
  </cols>
  <sheetData>
    <row r="1" spans="1:12" x14ac:dyDescent="0.25">
      <c r="A1" s="22" t="s">
        <v>17</v>
      </c>
      <c r="B1" s="23" t="s">
        <v>0</v>
      </c>
      <c r="C1" s="23" t="s">
        <v>13</v>
      </c>
      <c r="D1" s="23" t="s">
        <v>11</v>
      </c>
      <c r="E1" s="23" t="s">
        <v>12</v>
      </c>
      <c r="F1" s="23" t="s">
        <v>10</v>
      </c>
      <c r="G1" s="23" t="s">
        <v>15</v>
      </c>
      <c r="H1" s="24" t="s">
        <v>16</v>
      </c>
    </row>
    <row r="2" spans="1:12" x14ac:dyDescent="0.25">
      <c r="A2" s="6" t="s">
        <v>3</v>
      </c>
      <c r="B2" s="7"/>
      <c r="C2" s="8">
        <v>155.41811389525327</v>
      </c>
      <c r="D2" s="8">
        <v>13980.546786924395</v>
      </c>
      <c r="E2" s="8">
        <v>2585.0472666450751</v>
      </c>
      <c r="F2" s="8">
        <v>253.61773575412934</v>
      </c>
      <c r="G2" s="8">
        <v>165.81170316200232</v>
      </c>
      <c r="H2" s="9">
        <v>17140.441606380853</v>
      </c>
    </row>
    <row r="3" spans="1:12" x14ac:dyDescent="0.25">
      <c r="A3" s="6"/>
      <c r="B3" s="7" t="s">
        <v>2</v>
      </c>
      <c r="C3" s="8">
        <v>10.634530788528386</v>
      </c>
      <c r="D3" s="8">
        <v>5234.4935163854361</v>
      </c>
      <c r="E3" s="8">
        <v>867.25045165612858</v>
      </c>
      <c r="F3" s="8">
        <v>26.948239910827734</v>
      </c>
      <c r="G3" s="8">
        <v>37.030779528086953</v>
      </c>
      <c r="H3" s="9">
        <v>6176.3575182690074</v>
      </c>
    </row>
    <row r="4" spans="1:12" x14ac:dyDescent="0.25">
      <c r="A4" s="6"/>
      <c r="B4" s="7" t="s">
        <v>1</v>
      </c>
      <c r="C4" s="8">
        <v>144.78358310672488</v>
      </c>
      <c r="D4" s="8">
        <v>8746.0532705389596</v>
      </c>
      <c r="E4" s="8">
        <v>1717.7968149889464</v>
      </c>
      <c r="F4" s="8">
        <v>226.6694958433016</v>
      </c>
      <c r="G4" s="8">
        <v>128.78092363391536</v>
      </c>
      <c r="H4" s="9">
        <v>10964.084088111847</v>
      </c>
    </row>
    <row r="5" spans="1:12" x14ac:dyDescent="0.25">
      <c r="A5" s="10" t="s">
        <v>5</v>
      </c>
      <c r="B5" s="4"/>
      <c r="C5" s="5">
        <v>2.4463422515073798</v>
      </c>
      <c r="D5" s="5">
        <v>624.65286640623344</v>
      </c>
      <c r="E5" s="5">
        <v>112.2590461508706</v>
      </c>
      <c r="F5" s="5">
        <v>15.936780966166168</v>
      </c>
      <c r="G5" s="5">
        <v>8.7154299448783519</v>
      </c>
      <c r="H5" s="11">
        <v>764.01046571965594</v>
      </c>
    </row>
    <row r="6" spans="1:12" x14ac:dyDescent="0.25">
      <c r="A6" s="6"/>
      <c r="B6" s="7" t="s">
        <v>2</v>
      </c>
      <c r="C6" s="8">
        <v>0.54947104893835996</v>
      </c>
      <c r="D6" s="8">
        <v>291.11110846176553</v>
      </c>
      <c r="E6" s="8">
        <v>17.053919695702199</v>
      </c>
      <c r="F6" s="8">
        <v>6.0484935448616897</v>
      </c>
      <c r="G6" s="8">
        <v>3.412499661112244</v>
      </c>
      <c r="H6" s="9">
        <v>318.17549241237998</v>
      </c>
    </row>
    <row r="7" spans="1:12" x14ac:dyDescent="0.25">
      <c r="A7" s="6"/>
      <c r="B7" s="7" t="s">
        <v>1</v>
      </c>
      <c r="C7" s="8">
        <v>1.89687120256902</v>
      </c>
      <c r="D7" s="8">
        <v>333.54175794446797</v>
      </c>
      <c r="E7" s="8">
        <v>95.205126455168397</v>
      </c>
      <c r="F7" s="8">
        <v>9.8882874213044794</v>
      </c>
      <c r="G7" s="8">
        <v>5.3029302837661083</v>
      </c>
      <c r="H7" s="9">
        <v>445.83497330727596</v>
      </c>
    </row>
    <row r="8" spans="1:12" x14ac:dyDescent="0.25">
      <c r="A8" s="12" t="s">
        <v>16</v>
      </c>
      <c r="B8" s="13"/>
      <c r="C8" s="14">
        <v>157.86445614676066</v>
      </c>
      <c r="D8" s="14">
        <v>14605.199653330628</v>
      </c>
      <c r="E8" s="14">
        <v>2697.3063127959454</v>
      </c>
      <c r="F8" s="14">
        <v>269.55451672029551</v>
      </c>
      <c r="G8" s="14">
        <v>174.52713310688065</v>
      </c>
      <c r="H8" s="15">
        <v>17904.45207210051</v>
      </c>
    </row>
    <row r="10" spans="1:12" x14ac:dyDescent="0.25">
      <c r="A10" s="22" t="s">
        <v>6</v>
      </c>
      <c r="B10" s="23"/>
      <c r="C10" s="23" t="s">
        <v>10</v>
      </c>
      <c r="D10" s="23" t="s">
        <v>11</v>
      </c>
      <c r="E10" s="23" t="s">
        <v>12</v>
      </c>
      <c r="F10" s="23" t="s">
        <v>13</v>
      </c>
      <c r="G10" s="23" t="s">
        <v>14</v>
      </c>
      <c r="H10" s="24" t="s">
        <v>4</v>
      </c>
      <c r="K10" s="2"/>
    </row>
    <row r="11" spans="1:12" x14ac:dyDescent="0.25">
      <c r="A11" s="6" t="s">
        <v>7</v>
      </c>
      <c r="B11" s="7"/>
      <c r="C11" s="16">
        <v>184</v>
      </c>
      <c r="D11" s="16">
        <v>4782</v>
      </c>
      <c r="E11" s="16">
        <v>978</v>
      </c>
      <c r="F11" s="16">
        <v>115</v>
      </c>
      <c r="G11" s="16">
        <v>14291</v>
      </c>
      <c r="H11" s="17">
        <f>SUM(C11:G11)</f>
        <v>20350</v>
      </c>
      <c r="K11" s="1"/>
      <c r="L11" s="1"/>
    </row>
    <row r="12" spans="1:12" x14ac:dyDescent="0.25">
      <c r="A12" s="6" t="s">
        <v>8</v>
      </c>
      <c r="B12" s="7"/>
      <c r="C12" s="16">
        <v>27</v>
      </c>
      <c r="D12" s="16">
        <v>1645</v>
      </c>
      <c r="E12" s="16">
        <v>260</v>
      </c>
      <c r="F12" s="16">
        <v>19</v>
      </c>
      <c r="G12" s="16">
        <v>725</v>
      </c>
      <c r="H12" s="17">
        <f>SUM(C12:G12)</f>
        <v>2676</v>
      </c>
      <c r="K12" s="1"/>
      <c r="L12" s="1"/>
    </row>
    <row r="13" spans="1:12" x14ac:dyDescent="0.25">
      <c r="A13" s="18" t="s">
        <v>9</v>
      </c>
      <c r="B13" s="19"/>
      <c r="C13" s="20">
        <v>10</v>
      </c>
      <c r="D13" s="20">
        <v>811</v>
      </c>
      <c r="E13" s="20">
        <v>218</v>
      </c>
      <c r="F13" s="20">
        <v>6</v>
      </c>
      <c r="G13" s="20">
        <v>348</v>
      </c>
      <c r="H13" s="21">
        <f>SUM(C13:G13)</f>
        <v>1393</v>
      </c>
      <c r="K13" s="1"/>
      <c r="L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O97" workbookViewId="0">
      <selection activeCell="AO97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U.S. Fish &amp; Wildlife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Easterbrook, Richard</dc:creator>
  <cp:lastModifiedBy>Easterbrook, Richard</cp:lastModifiedBy>
  <dcterms:created xsi:type="dcterms:W3CDTF">2016-12-13T14:55:51Z</dcterms:created>
  <dcterms:modified xsi:type="dcterms:W3CDTF">2016-12-13T16:12:29Z</dcterms:modified>
</cp:coreProperties>
</file>